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dragica.blagojevic\Desktop\ПРОФЕСИОНАЛИЗАЦИЈА\"/>
    </mc:Choice>
  </mc:AlternateContent>
  <xr:revisionPtr revIDLastSave="0" documentId="13_ncr:1_{7D44503B-5D3D-4BA9-8CDE-B07F9C0A9324}" xr6:coauthVersionLast="47" xr6:coauthVersionMax="47" xr10:uidLastSave="{00000000-0000-0000-0000-000000000000}"/>
  <bookViews>
    <workbookView xWindow="-120" yWindow="-120" windowWidth="29040" windowHeight="15840" firstSheet="2" activeTab="2" xr2:uid="{00000000-000D-0000-FFFF-FFFF00000000}"/>
  </bookViews>
  <sheets>
    <sheet name="Одбачени 2022" sheetId="3" r:id="rId1"/>
    <sheet name="Табела за рад 2022" sheetId="4" r:id="rId2"/>
    <sheet name="Ранг листа" sheetId="9" r:id="rId3"/>
  </sheets>
  <definedNames>
    <definedName name="_xlnm._FilterDatabase" localSheetId="2" hidden="1">'Ранг листа'!$A$3:$DF$874</definedName>
    <definedName name="_xlnm._FilterDatabase" localSheetId="1" hidden="1">'Табела за рад 2022'!$A$3:$AD$74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Y30" i="9" l="1"/>
  <c r="BY39" i="9"/>
  <c r="BY72" i="9"/>
  <c r="BY9" i="9"/>
  <c r="BY71" i="9"/>
  <c r="BY17" i="9"/>
  <c r="BY5" i="9"/>
  <c r="BY68" i="9"/>
  <c r="BY28" i="9"/>
  <c r="BY42" i="9"/>
  <c r="BY55" i="9"/>
  <c r="BY32" i="9"/>
  <c r="BY24" i="9"/>
  <c r="BY40" i="9"/>
  <c r="BY67" i="9"/>
  <c r="BY18" i="9"/>
  <c r="BY31" i="9"/>
  <c r="BY22" i="9"/>
  <c r="BY19" i="9"/>
  <c r="BY7" i="9"/>
  <c r="BY10" i="9"/>
  <c r="BY70" i="9"/>
  <c r="BY58" i="9"/>
  <c r="BY54" i="9"/>
  <c r="BY26" i="9"/>
  <c r="BY14" i="9"/>
  <c r="BY15" i="9"/>
  <c r="BY63" i="9"/>
  <c r="BY41" i="9"/>
  <c r="BY48" i="9"/>
  <c r="BY73" i="9"/>
  <c r="BY57" i="9"/>
  <c r="BY60" i="9"/>
  <c r="BY59" i="9"/>
  <c r="BY66" i="9"/>
  <c r="BY16" i="9"/>
  <c r="BY43" i="9"/>
  <c r="BY49" i="9"/>
  <c r="BY77" i="9"/>
  <c r="BY75" i="9"/>
  <c r="BY53" i="9"/>
  <c r="BY46" i="9"/>
  <c r="BY47" i="9"/>
  <c r="BY35" i="9"/>
  <c r="BY44" i="9"/>
  <c r="BY64" i="9"/>
  <c r="BY62" i="9"/>
  <c r="BY34" i="9"/>
  <c r="BY29" i="9"/>
  <c r="BY61" i="9"/>
  <c r="BY51" i="9"/>
  <c r="BY4" i="9"/>
  <c r="BY8" i="9"/>
  <c r="BY20" i="9"/>
  <c r="BY23" i="9"/>
  <c r="BY6" i="9"/>
  <c r="BY38" i="9"/>
  <c r="BY37" i="9"/>
  <c r="BY45" i="9"/>
  <c r="BY50" i="9"/>
  <c r="BY74" i="9"/>
  <c r="BY25" i="9"/>
  <c r="BY69" i="9"/>
  <c r="BY11" i="9"/>
  <c r="BY21" i="9"/>
  <c r="BY56" i="9"/>
  <c r="BY52" i="9"/>
  <c r="BY76" i="9"/>
  <c r="BY36" i="9"/>
  <c r="BY27" i="9"/>
  <c r="BY12" i="9"/>
  <c r="BY65" i="9"/>
  <c r="BY33" i="9"/>
  <c r="BY78" i="9"/>
  <c r="BY79" i="9"/>
  <c r="BY80" i="9"/>
  <c r="BY81" i="9"/>
  <c r="BY82" i="9"/>
  <c r="BY83" i="9"/>
  <c r="BY84" i="9"/>
  <c r="BY85" i="9"/>
  <c r="BY86" i="9"/>
  <c r="BY87" i="9"/>
  <c r="BY88" i="9"/>
  <c r="BY89" i="9"/>
  <c r="BY90" i="9"/>
  <c r="BY91" i="9"/>
  <c r="BY92" i="9"/>
  <c r="BY93" i="9"/>
  <c r="BY94" i="9"/>
  <c r="BY95" i="9"/>
  <c r="BY96" i="9"/>
  <c r="BY97" i="9"/>
  <c r="BY98" i="9"/>
  <c r="BY99" i="9"/>
  <c r="BY100" i="9"/>
  <c r="BY101" i="9"/>
  <c r="BY102" i="9"/>
  <c r="BY103" i="9"/>
  <c r="BY104" i="9"/>
  <c r="BY105" i="9"/>
  <c r="BY106" i="9"/>
  <c r="BY107" i="9"/>
  <c r="BY108" i="9"/>
  <c r="BY109" i="9"/>
  <c r="BY110" i="9"/>
  <c r="BY111" i="9"/>
  <c r="BY112" i="9"/>
  <c r="BY113" i="9"/>
  <c r="BY114" i="9"/>
  <c r="BY115" i="9"/>
  <c r="BY116" i="9"/>
  <c r="BY117" i="9"/>
  <c r="BY118" i="9"/>
  <c r="BY119" i="9"/>
  <c r="BY120" i="9"/>
  <c r="BY121" i="9"/>
  <c r="BY122" i="9"/>
  <c r="BY123" i="9"/>
  <c r="BY124" i="9"/>
  <c r="BY125" i="9"/>
  <c r="BY126" i="9"/>
  <c r="BY127" i="9"/>
  <c r="BY128" i="9"/>
  <c r="BY129" i="9"/>
  <c r="BY130" i="9"/>
  <c r="BY131" i="9"/>
  <c r="BY132" i="9"/>
  <c r="BY133" i="9"/>
  <c r="BY134" i="9"/>
  <c r="BY135" i="9"/>
  <c r="BY136" i="9"/>
  <c r="BY137" i="9"/>
  <c r="BY138" i="9"/>
  <c r="BY139" i="9"/>
  <c r="BY140" i="9"/>
  <c r="BY141" i="9"/>
  <c r="BY142" i="9"/>
  <c r="BY143" i="9"/>
  <c r="BY144" i="9"/>
  <c r="BY145" i="9"/>
  <c r="BY146" i="9"/>
  <c r="BY147" i="9"/>
  <c r="BY148" i="9"/>
  <c r="BY149" i="9"/>
  <c r="BY150" i="9"/>
  <c r="BY151" i="9"/>
  <c r="BY152" i="9"/>
  <c r="BY153" i="9"/>
  <c r="BY154" i="9"/>
  <c r="BY155" i="9"/>
  <c r="BY156" i="9"/>
  <c r="BY157" i="9"/>
  <c r="BY158" i="9"/>
  <c r="BY159" i="9"/>
  <c r="BY160" i="9"/>
  <c r="BY161" i="9"/>
  <c r="BY162" i="9"/>
  <c r="BY163" i="9"/>
  <c r="BY164" i="9"/>
  <c r="BY165" i="9"/>
  <c r="BY166" i="9"/>
  <c r="BY167" i="9"/>
  <c r="BY168" i="9"/>
  <c r="BY169" i="9"/>
  <c r="BY170" i="9"/>
  <c r="BY171" i="9"/>
  <c r="BY172" i="9"/>
  <c r="BY173" i="9"/>
  <c r="BY174" i="9"/>
  <c r="BY175" i="9"/>
  <c r="BY176" i="9"/>
  <c r="BY177" i="9"/>
  <c r="BY178" i="9"/>
  <c r="BY179" i="9"/>
  <c r="BY180" i="9"/>
  <c r="BY181" i="9"/>
  <c r="BY182" i="9"/>
  <c r="BY183" i="9"/>
  <c r="BY184" i="9"/>
  <c r="BY185" i="9"/>
  <c r="BY186" i="9"/>
  <c r="BY187" i="9"/>
  <c r="BY874" i="9"/>
  <c r="BY873" i="9"/>
  <c r="BY872" i="9"/>
  <c r="BY871" i="9"/>
  <c r="BY870" i="9"/>
  <c r="BY869" i="9"/>
  <c r="BY868" i="9"/>
  <c r="BY867" i="9"/>
  <c r="BY866" i="9"/>
  <c r="BY865" i="9"/>
  <c r="BY864" i="9"/>
  <c r="BY863" i="9"/>
  <c r="BY862" i="9"/>
  <c r="BY861" i="9"/>
  <c r="BY860" i="9"/>
  <c r="BY859" i="9"/>
  <c r="BY858" i="9"/>
  <c r="BY857" i="9"/>
  <c r="BY856" i="9"/>
  <c r="BY855" i="9"/>
  <c r="BY854" i="9"/>
  <c r="BY853" i="9"/>
  <c r="BY852" i="9"/>
  <c r="BY851" i="9"/>
  <c r="BY850" i="9"/>
  <c r="BY849" i="9"/>
  <c r="BY848" i="9"/>
  <c r="BY847" i="9"/>
  <c r="BY846" i="9"/>
  <c r="BY845" i="9"/>
  <c r="BY844" i="9"/>
  <c r="BY843" i="9"/>
  <c r="BY842" i="9"/>
  <c r="BY841" i="9"/>
  <c r="BY840" i="9"/>
  <c r="BY839" i="9"/>
  <c r="BY838" i="9"/>
  <c r="BY837" i="9"/>
  <c r="BY836" i="9"/>
  <c r="BY835" i="9"/>
  <c r="BY834" i="9"/>
  <c r="BY833" i="9"/>
  <c r="BY832" i="9"/>
  <c r="BY831" i="9"/>
  <c r="BY830" i="9"/>
  <c r="BY829" i="9"/>
  <c r="BY828" i="9"/>
  <c r="BY827" i="9"/>
  <c r="BY826" i="9"/>
  <c r="BY825" i="9"/>
  <c r="BY824" i="9"/>
  <c r="BY823" i="9"/>
  <c r="BY822" i="9"/>
  <c r="BY821" i="9"/>
  <c r="BY820" i="9"/>
  <c r="BY819" i="9"/>
  <c r="BY818" i="9"/>
  <c r="BY817" i="9"/>
  <c r="BY816" i="9"/>
  <c r="BY815" i="9"/>
  <c r="BY814" i="9"/>
  <c r="BY813" i="9"/>
  <c r="BY812" i="9"/>
  <c r="BY811" i="9"/>
  <c r="BY810" i="9"/>
  <c r="BY809" i="9"/>
  <c r="BY808" i="9"/>
  <c r="BY807" i="9"/>
  <c r="BY806" i="9"/>
  <c r="BY805" i="9"/>
  <c r="BY804" i="9"/>
  <c r="BY803" i="9"/>
  <c r="BY802" i="9"/>
  <c r="BY801" i="9"/>
  <c r="BY800" i="9"/>
  <c r="BY799" i="9"/>
  <c r="BY798" i="9"/>
  <c r="BY797" i="9"/>
  <c r="BY796" i="9"/>
  <c r="BY795" i="9"/>
  <c r="BY794" i="9"/>
  <c r="BY793" i="9"/>
  <c r="BY792" i="9"/>
  <c r="BY791" i="9"/>
  <c r="BY790" i="9"/>
  <c r="BY789" i="9"/>
  <c r="BY788" i="9"/>
  <c r="BY787" i="9"/>
  <c r="BY786" i="9"/>
  <c r="BY785" i="9"/>
  <c r="BY784" i="9"/>
  <c r="BY783" i="9"/>
  <c r="BY782" i="9"/>
  <c r="BY781" i="9"/>
  <c r="BY780" i="9"/>
  <c r="BY779" i="9"/>
  <c r="BY778" i="9"/>
  <c r="BY777" i="9"/>
  <c r="BY776" i="9"/>
  <c r="BY775" i="9"/>
  <c r="BY774" i="9"/>
  <c r="BY773" i="9"/>
  <c r="BY772" i="9"/>
  <c r="BY771" i="9"/>
  <c r="BY770" i="9"/>
  <c r="BY769" i="9"/>
  <c r="BY768" i="9"/>
  <c r="BY767" i="9"/>
  <c r="BY766" i="9"/>
  <c r="BY765" i="9"/>
  <c r="BY764" i="9"/>
  <c r="BY763" i="9"/>
  <c r="BY762" i="9"/>
  <c r="BY761" i="9"/>
  <c r="BY760" i="9"/>
  <c r="BY759" i="9"/>
  <c r="BY758" i="9"/>
  <c r="BY757" i="9"/>
  <c r="BY756" i="9"/>
  <c r="BY755" i="9"/>
  <c r="BY754" i="9"/>
  <c r="BY753" i="9"/>
  <c r="BY752" i="9"/>
  <c r="BY751" i="9"/>
  <c r="BY750" i="9"/>
  <c r="BY749" i="9"/>
  <c r="BY748" i="9"/>
  <c r="BY747" i="9"/>
  <c r="BY746" i="9"/>
  <c r="BY745" i="9"/>
  <c r="BY744" i="9"/>
  <c r="BY743" i="9"/>
  <c r="BY742" i="9"/>
  <c r="BY741" i="9"/>
  <c r="BY740" i="9"/>
  <c r="BY739" i="9"/>
  <c r="BY738" i="9"/>
  <c r="BY737" i="9"/>
  <c r="BY736" i="9"/>
  <c r="BY735" i="9"/>
  <c r="BY734" i="9"/>
  <c r="BY733" i="9"/>
  <c r="BY732" i="9"/>
  <c r="BY731" i="9"/>
  <c r="BY730" i="9"/>
  <c r="BY729" i="9"/>
  <c r="BY728" i="9"/>
  <c r="BY727" i="9"/>
  <c r="BY726" i="9"/>
  <c r="BY725" i="9"/>
  <c r="BY724" i="9"/>
  <c r="BY723" i="9"/>
  <c r="BY722" i="9"/>
  <c r="BY721" i="9"/>
  <c r="BY720" i="9"/>
  <c r="BY719" i="9"/>
  <c r="BY718" i="9"/>
  <c r="BY717" i="9"/>
  <c r="BY716" i="9"/>
  <c r="BY715" i="9"/>
  <c r="BY714" i="9"/>
  <c r="BY713" i="9"/>
  <c r="BY712" i="9"/>
  <c r="BY711" i="9"/>
  <c r="BY710" i="9"/>
  <c r="BY709" i="9"/>
  <c r="BY708" i="9"/>
  <c r="BY707" i="9"/>
  <c r="BY706" i="9"/>
  <c r="BY705" i="9"/>
  <c r="BY704" i="9"/>
  <c r="BY703" i="9"/>
  <c r="BY702" i="9"/>
  <c r="BY701" i="9"/>
  <c r="BY700" i="9"/>
  <c r="BY699" i="9"/>
  <c r="BY698" i="9"/>
  <c r="BY697" i="9"/>
  <c r="BY696" i="9"/>
  <c r="BY695" i="9"/>
  <c r="BY694" i="9"/>
  <c r="BY693" i="9"/>
  <c r="BY692" i="9"/>
  <c r="BY691" i="9"/>
  <c r="BY690" i="9"/>
  <c r="BY689" i="9"/>
  <c r="BY688" i="9"/>
  <c r="BY687" i="9"/>
  <c r="BY686" i="9"/>
  <c r="BY685" i="9"/>
  <c r="BY684" i="9"/>
  <c r="BY683" i="9"/>
  <c r="BY682" i="9"/>
  <c r="BY681" i="9"/>
  <c r="BY680" i="9"/>
  <c r="BY679" i="9"/>
  <c r="BY678" i="9"/>
  <c r="BY677" i="9"/>
  <c r="BY676" i="9"/>
  <c r="BY675" i="9"/>
  <c r="BY674" i="9"/>
  <c r="BY673" i="9"/>
  <c r="BY672" i="9"/>
  <c r="BY671" i="9"/>
  <c r="BY670" i="9"/>
  <c r="BY669" i="9"/>
  <c r="BY668" i="9"/>
  <c r="BY667" i="9"/>
  <c r="BY666" i="9"/>
  <c r="BY665" i="9"/>
  <c r="BY664" i="9"/>
  <c r="BY663" i="9"/>
  <c r="BY662" i="9"/>
  <c r="BY661" i="9"/>
  <c r="BY660" i="9"/>
  <c r="BY659" i="9"/>
  <c r="BY658" i="9"/>
  <c r="BY657" i="9"/>
  <c r="BY656" i="9"/>
  <c r="BY655" i="9"/>
  <c r="BY654" i="9"/>
  <c r="BY653" i="9"/>
  <c r="BY652" i="9"/>
  <c r="BY651" i="9"/>
  <c r="BY650" i="9"/>
  <c r="BY649" i="9"/>
  <c r="BY648" i="9"/>
  <c r="BY647" i="9"/>
  <c r="BY646" i="9"/>
  <c r="BY645" i="9"/>
  <c r="BY644" i="9"/>
  <c r="BY643" i="9"/>
  <c r="BY642" i="9"/>
  <c r="BY641" i="9"/>
  <c r="BY640" i="9"/>
  <c r="BY639" i="9"/>
  <c r="BY638" i="9"/>
  <c r="BY637" i="9"/>
  <c r="BY636" i="9"/>
  <c r="BY635" i="9"/>
  <c r="BY634" i="9"/>
  <c r="BY633" i="9"/>
  <c r="BY632" i="9"/>
  <c r="BY631" i="9"/>
  <c r="BY630" i="9"/>
  <c r="BY629" i="9"/>
  <c r="BY628" i="9"/>
  <c r="BY627" i="9"/>
  <c r="BY626" i="9"/>
  <c r="BY625" i="9"/>
  <c r="BY624" i="9"/>
  <c r="BY623" i="9"/>
  <c r="BY622" i="9"/>
  <c r="BY621" i="9"/>
  <c r="BY620" i="9"/>
  <c r="BY619" i="9"/>
  <c r="BY618" i="9"/>
  <c r="BY617" i="9"/>
  <c r="BY616" i="9"/>
  <c r="BY615" i="9"/>
  <c r="BY614" i="9"/>
  <c r="BW3" i="9"/>
  <c r="BX3" i="9"/>
  <c r="BU30" i="9" l="1"/>
  <c r="BV30" i="9" s="1"/>
  <c r="BU39" i="9"/>
  <c r="BV39" i="9" s="1"/>
  <c r="BU72" i="9"/>
  <c r="BV72" i="9" s="1"/>
  <c r="BU9" i="9"/>
  <c r="BV9" i="9" s="1"/>
  <c r="BU71" i="9"/>
  <c r="BV71" i="9" s="1"/>
  <c r="BU17" i="9"/>
  <c r="BV17" i="9" s="1"/>
  <c r="BU5" i="9"/>
  <c r="BV5" i="9" s="1"/>
  <c r="BU68" i="9"/>
  <c r="BV68" i="9" s="1"/>
  <c r="BU28" i="9"/>
  <c r="BV28" i="9" s="1"/>
  <c r="BU42" i="9"/>
  <c r="BV42" i="9" s="1"/>
  <c r="BU55" i="9"/>
  <c r="BV55" i="9" s="1"/>
  <c r="BU32" i="9"/>
  <c r="BV32" i="9" s="1"/>
  <c r="BU24" i="9"/>
  <c r="BV24" i="9" s="1"/>
  <c r="BU40" i="9"/>
  <c r="BV40" i="9" s="1"/>
  <c r="BU67" i="9"/>
  <c r="BV67" i="9" s="1"/>
  <c r="BU18" i="9"/>
  <c r="BV18" i="9" s="1"/>
  <c r="BU31" i="9"/>
  <c r="BV31" i="9" s="1"/>
  <c r="BU22" i="9"/>
  <c r="BV22" i="9" s="1"/>
  <c r="BU19" i="9"/>
  <c r="BV19" i="9" s="1"/>
  <c r="BU7" i="9"/>
  <c r="BV7" i="9" s="1"/>
  <c r="BU10" i="9"/>
  <c r="BV10" i="9" s="1"/>
  <c r="BU70" i="9"/>
  <c r="BV70" i="9" s="1"/>
  <c r="BU58" i="9"/>
  <c r="BV58" i="9" s="1"/>
  <c r="BU54" i="9"/>
  <c r="BV54" i="9" s="1"/>
  <c r="BU26" i="9"/>
  <c r="BV26" i="9" s="1"/>
  <c r="BU14" i="9"/>
  <c r="BV14" i="9" s="1"/>
  <c r="BU15" i="9"/>
  <c r="BV15" i="9" s="1"/>
  <c r="BU63" i="9"/>
  <c r="BV63" i="9" s="1"/>
  <c r="BU41" i="9"/>
  <c r="BV41" i="9" s="1"/>
  <c r="BU48" i="9"/>
  <c r="BV48" i="9" s="1"/>
  <c r="BU73" i="9"/>
  <c r="BV73" i="9" s="1"/>
  <c r="BU57" i="9"/>
  <c r="BV57" i="9" s="1"/>
  <c r="BU60" i="9"/>
  <c r="BV60" i="9" s="1"/>
  <c r="BU59" i="9"/>
  <c r="BV59" i="9" s="1"/>
  <c r="BU66" i="9"/>
  <c r="BV66" i="9" s="1"/>
  <c r="BU16" i="9"/>
  <c r="BV16" i="9" s="1"/>
  <c r="BU43" i="9"/>
  <c r="BV43" i="9" s="1"/>
  <c r="BU49" i="9"/>
  <c r="BV49" i="9" s="1"/>
  <c r="BU77" i="9"/>
  <c r="BV77" i="9" s="1"/>
  <c r="BU75" i="9"/>
  <c r="BV75" i="9" s="1"/>
  <c r="BU53" i="9"/>
  <c r="BV53" i="9" s="1"/>
  <c r="BU46" i="9"/>
  <c r="BV46" i="9" s="1"/>
  <c r="BU47" i="9"/>
  <c r="BV47" i="9" s="1"/>
  <c r="BU35" i="9"/>
  <c r="BV35" i="9" s="1"/>
  <c r="BU44" i="9"/>
  <c r="BV44" i="9" s="1"/>
  <c r="BU64" i="9"/>
  <c r="BV64" i="9" s="1"/>
  <c r="BU62" i="9"/>
  <c r="BV62" i="9" s="1"/>
  <c r="BU34" i="9"/>
  <c r="BV34" i="9" s="1"/>
  <c r="BU29" i="9"/>
  <c r="BV29" i="9" s="1"/>
  <c r="BU61" i="9"/>
  <c r="BV61" i="9" s="1"/>
  <c r="BU51" i="9"/>
  <c r="BV51" i="9" s="1"/>
  <c r="BU4" i="9"/>
  <c r="BV4" i="9" s="1"/>
  <c r="BU8" i="9"/>
  <c r="BV8" i="9" s="1"/>
  <c r="BU20" i="9"/>
  <c r="BV20" i="9" s="1"/>
  <c r="BU23" i="9"/>
  <c r="BV23" i="9" s="1"/>
  <c r="BU6" i="9"/>
  <c r="BV6" i="9" s="1"/>
  <c r="BU38" i="9"/>
  <c r="BV38" i="9" s="1"/>
  <c r="BU37" i="9"/>
  <c r="BV37" i="9" s="1"/>
  <c r="BU45" i="9"/>
  <c r="BV45" i="9" s="1"/>
  <c r="BU50" i="9"/>
  <c r="BV50" i="9" s="1"/>
  <c r="BU74" i="9"/>
  <c r="BV74" i="9" s="1"/>
  <c r="BU25" i="9"/>
  <c r="BV25" i="9" s="1"/>
  <c r="BU69" i="9"/>
  <c r="BV69" i="9" s="1"/>
  <c r="BU11" i="9"/>
  <c r="BV11" i="9" s="1"/>
  <c r="BU21" i="9"/>
  <c r="BV21" i="9" s="1"/>
  <c r="BU56" i="9"/>
  <c r="BV56" i="9" s="1"/>
  <c r="BU52" i="9"/>
  <c r="BV52" i="9" s="1"/>
  <c r="BU76" i="9"/>
  <c r="BV76" i="9" s="1"/>
  <c r="BU36" i="9"/>
  <c r="BV36" i="9" s="1"/>
  <c r="BU27" i="9"/>
  <c r="BV27" i="9" s="1"/>
  <c r="BU12" i="9"/>
  <c r="BV12" i="9" s="1"/>
  <c r="BU65" i="9"/>
  <c r="BV65" i="9" s="1"/>
  <c r="BU33" i="9"/>
  <c r="BV33" i="9" s="1"/>
  <c r="BU78" i="9"/>
  <c r="BV78" i="9" s="1"/>
  <c r="BU79" i="9"/>
  <c r="BV79" i="9" s="1"/>
  <c r="BU80" i="9"/>
  <c r="BV80" i="9" s="1"/>
  <c r="BU81" i="9"/>
  <c r="BV81" i="9" s="1"/>
  <c r="BU82" i="9"/>
  <c r="BV82" i="9" s="1"/>
  <c r="BU83" i="9"/>
  <c r="BV83" i="9" s="1"/>
  <c r="BU84" i="9"/>
  <c r="BV84" i="9" s="1"/>
  <c r="BU85" i="9"/>
  <c r="BV85" i="9" s="1"/>
  <c r="BU86" i="9"/>
  <c r="BV86" i="9" s="1"/>
  <c r="BU87" i="9"/>
  <c r="BV87" i="9" s="1"/>
  <c r="BU88" i="9"/>
  <c r="BV88" i="9" s="1"/>
  <c r="BU89" i="9"/>
  <c r="BV89" i="9" s="1"/>
  <c r="BU90" i="9"/>
  <c r="BV90" i="9" s="1"/>
  <c r="BU91" i="9"/>
  <c r="BV91" i="9" s="1"/>
  <c r="BU92" i="9"/>
  <c r="BV92" i="9" s="1"/>
  <c r="BU93" i="9"/>
  <c r="BV93" i="9" s="1"/>
  <c r="BU94" i="9"/>
  <c r="BV94" i="9" s="1"/>
  <c r="BU95" i="9"/>
  <c r="BV95" i="9" s="1"/>
  <c r="BU96" i="9"/>
  <c r="BV96" i="9" s="1"/>
  <c r="BU97" i="9"/>
  <c r="BV97" i="9" s="1"/>
  <c r="BU98" i="9"/>
  <c r="BV98" i="9" s="1"/>
  <c r="BU99" i="9"/>
  <c r="BV99" i="9" s="1"/>
  <c r="BU100" i="9"/>
  <c r="BV100" i="9" s="1"/>
  <c r="BU101" i="9"/>
  <c r="BV101" i="9" s="1"/>
  <c r="BU102" i="9"/>
  <c r="BV102" i="9" s="1"/>
  <c r="BU103" i="9"/>
  <c r="BV103" i="9" s="1"/>
  <c r="BU104" i="9"/>
  <c r="BV104" i="9" s="1"/>
  <c r="BU105" i="9"/>
  <c r="BV105" i="9" s="1"/>
  <c r="BU106" i="9"/>
  <c r="BV106" i="9" s="1"/>
  <c r="BU107" i="9"/>
  <c r="BV107" i="9" s="1"/>
  <c r="BU108" i="9"/>
  <c r="BV108" i="9" s="1"/>
  <c r="BU109" i="9"/>
  <c r="BV109" i="9" s="1"/>
  <c r="BU110" i="9"/>
  <c r="BV110" i="9" s="1"/>
  <c r="BU111" i="9"/>
  <c r="BV111" i="9" s="1"/>
  <c r="BU112" i="9"/>
  <c r="BV112" i="9" s="1"/>
  <c r="BU113" i="9"/>
  <c r="BV113" i="9" s="1"/>
  <c r="BU114" i="9"/>
  <c r="BV114" i="9" s="1"/>
  <c r="BU115" i="9"/>
  <c r="BV115" i="9" s="1"/>
  <c r="BU116" i="9"/>
  <c r="BV116" i="9" s="1"/>
  <c r="BU117" i="9"/>
  <c r="BV117" i="9" s="1"/>
  <c r="BU118" i="9"/>
  <c r="BV118" i="9" s="1"/>
  <c r="BU119" i="9"/>
  <c r="BV119" i="9" s="1"/>
  <c r="BU120" i="9"/>
  <c r="BV120" i="9" s="1"/>
  <c r="BU13" i="9"/>
  <c r="BV13" i="9" s="1"/>
  <c r="BU121" i="9"/>
  <c r="BV121" i="9" s="1"/>
  <c r="BU122" i="9"/>
  <c r="BV122" i="9" s="1"/>
  <c r="BU123" i="9"/>
  <c r="BV123" i="9" s="1"/>
  <c r="BU124" i="9"/>
  <c r="BV124" i="9" s="1"/>
  <c r="BU125" i="9"/>
  <c r="BV125" i="9" s="1"/>
  <c r="BU126" i="9"/>
  <c r="BV126" i="9" s="1"/>
  <c r="BU127" i="9"/>
  <c r="BV127" i="9" s="1"/>
  <c r="BU128" i="9"/>
  <c r="BV128" i="9" s="1"/>
  <c r="BU129" i="9"/>
  <c r="BV129" i="9" s="1"/>
  <c r="BU130" i="9"/>
  <c r="BV130" i="9" s="1"/>
  <c r="BU131" i="9"/>
  <c r="BV131" i="9" s="1"/>
  <c r="BU132" i="9"/>
  <c r="BV132" i="9" s="1"/>
  <c r="BU133" i="9"/>
  <c r="BV133" i="9" s="1"/>
  <c r="BU134" i="9"/>
  <c r="BV134" i="9" s="1"/>
  <c r="BU135" i="9"/>
  <c r="BV135" i="9" s="1"/>
  <c r="BU136" i="9"/>
  <c r="BV136" i="9" s="1"/>
  <c r="BU137" i="9"/>
  <c r="BV137" i="9" s="1"/>
  <c r="BU138" i="9"/>
  <c r="BV138" i="9" s="1"/>
  <c r="BU139" i="9"/>
  <c r="BV139" i="9" s="1"/>
  <c r="BU140" i="9"/>
  <c r="BV140" i="9" s="1"/>
  <c r="BU141" i="9"/>
  <c r="BV141" i="9" s="1"/>
  <c r="BU142" i="9"/>
  <c r="BV142" i="9" s="1"/>
  <c r="BU143" i="9"/>
  <c r="BV143" i="9" s="1"/>
  <c r="BU144" i="9"/>
  <c r="BV144" i="9" s="1"/>
  <c r="BU145" i="9"/>
  <c r="BV145" i="9" s="1"/>
  <c r="BU146" i="9"/>
  <c r="BV146" i="9" s="1"/>
  <c r="BU147" i="9"/>
  <c r="BV147" i="9" s="1"/>
  <c r="BU148" i="9"/>
  <c r="BV148" i="9" s="1"/>
  <c r="BU149" i="9"/>
  <c r="BV149" i="9" s="1"/>
  <c r="BU150" i="9"/>
  <c r="BV150" i="9" s="1"/>
  <c r="BU151" i="9"/>
  <c r="BV151" i="9" s="1"/>
  <c r="BU152" i="9"/>
  <c r="BV152" i="9" s="1"/>
  <c r="BU153" i="9"/>
  <c r="BV153" i="9" s="1"/>
  <c r="BU154" i="9"/>
  <c r="BV154" i="9" s="1"/>
  <c r="BU155" i="9"/>
  <c r="BV155" i="9" s="1"/>
  <c r="BU156" i="9"/>
  <c r="BV156" i="9" s="1"/>
  <c r="BU157" i="9"/>
  <c r="BV157" i="9" s="1"/>
  <c r="BU158" i="9"/>
  <c r="BV158" i="9" s="1"/>
  <c r="BU159" i="9"/>
  <c r="BV159" i="9" s="1"/>
  <c r="BU160" i="9"/>
  <c r="BV160" i="9" s="1"/>
  <c r="BU161" i="9"/>
  <c r="BV161" i="9" s="1"/>
  <c r="BU162" i="9"/>
  <c r="BV162" i="9" s="1"/>
  <c r="BU163" i="9"/>
  <c r="BV163" i="9" s="1"/>
  <c r="BU164" i="9"/>
  <c r="BV164" i="9" s="1"/>
  <c r="BU165" i="9"/>
  <c r="BV165" i="9" s="1"/>
  <c r="BU166" i="9"/>
  <c r="BV166" i="9" s="1"/>
  <c r="BU167" i="9"/>
  <c r="BV167" i="9" s="1"/>
  <c r="BU168" i="9"/>
  <c r="BV168" i="9" s="1"/>
  <c r="BU169" i="9"/>
  <c r="BV169" i="9" s="1"/>
  <c r="BU170" i="9"/>
  <c r="BV170" i="9" s="1"/>
  <c r="BU171" i="9"/>
  <c r="BV171" i="9" s="1"/>
  <c r="BU172" i="9"/>
  <c r="BV172" i="9" s="1"/>
  <c r="BU173" i="9"/>
  <c r="BV173" i="9" s="1"/>
  <c r="BU174" i="9"/>
  <c r="BV174" i="9" s="1"/>
  <c r="BU175" i="9"/>
  <c r="BV175" i="9" s="1"/>
  <c r="BU176" i="9"/>
  <c r="BV176" i="9" s="1"/>
  <c r="BU177" i="9"/>
  <c r="BV177" i="9" s="1"/>
  <c r="BU178" i="9"/>
  <c r="BV178" i="9" s="1"/>
  <c r="BU179" i="9"/>
  <c r="BV179" i="9" s="1"/>
  <c r="BU180" i="9"/>
  <c r="BV180" i="9" s="1"/>
  <c r="BU181" i="9"/>
  <c r="BV181" i="9" s="1"/>
  <c r="BU182" i="9"/>
  <c r="BV182" i="9" s="1"/>
  <c r="BU183" i="9"/>
  <c r="BV183" i="9" s="1"/>
  <c r="BU184" i="9"/>
  <c r="BV184" i="9" s="1"/>
  <c r="BU185" i="9"/>
  <c r="BV185" i="9" s="1"/>
  <c r="BU186" i="9"/>
  <c r="BV186" i="9" s="1"/>
  <c r="BU187" i="9"/>
  <c r="BV187" i="9" s="1"/>
  <c r="BU188" i="9"/>
  <c r="BV188" i="9" s="1"/>
  <c r="BU189" i="9"/>
  <c r="BV189" i="9" s="1"/>
  <c r="BU190" i="9"/>
  <c r="BV190" i="9" s="1"/>
  <c r="BU191" i="9"/>
  <c r="BV191" i="9" s="1"/>
  <c r="BU192" i="9"/>
  <c r="BV192" i="9" s="1"/>
  <c r="BU193" i="9"/>
  <c r="BV193" i="9" s="1"/>
  <c r="BU194" i="9"/>
  <c r="BV194" i="9" s="1"/>
  <c r="BU195" i="9"/>
  <c r="BV195" i="9" s="1"/>
  <c r="BU196" i="9"/>
  <c r="BV196" i="9" s="1"/>
  <c r="BU197" i="9"/>
  <c r="BV197" i="9" s="1"/>
  <c r="BU198" i="9"/>
  <c r="BV198" i="9" s="1"/>
  <c r="BU199" i="9"/>
  <c r="BV199" i="9" s="1"/>
  <c r="BU200" i="9"/>
  <c r="BV200" i="9" s="1"/>
  <c r="BU201" i="9"/>
  <c r="BV201" i="9" s="1"/>
  <c r="BU202" i="9"/>
  <c r="BV202" i="9" s="1"/>
  <c r="BU203" i="9"/>
  <c r="BV203" i="9" s="1"/>
  <c r="BU204" i="9"/>
  <c r="BV204" i="9" s="1"/>
  <c r="BU205" i="9"/>
  <c r="BV205" i="9" s="1"/>
  <c r="BU206" i="9"/>
  <c r="BV206" i="9" s="1"/>
  <c r="BU207" i="9"/>
  <c r="BV207" i="9" s="1"/>
  <c r="BU208" i="9"/>
  <c r="BV208" i="9" s="1"/>
  <c r="BU209" i="9"/>
  <c r="BV209" i="9" s="1"/>
  <c r="BU210" i="9"/>
  <c r="BV210" i="9" s="1"/>
  <c r="BU211" i="9"/>
  <c r="BV211" i="9" s="1"/>
  <c r="BU212" i="9"/>
  <c r="BV212" i="9" s="1"/>
  <c r="BU213" i="9"/>
  <c r="BV213" i="9" s="1"/>
  <c r="BU214" i="9"/>
  <c r="BV214" i="9" s="1"/>
  <c r="BU215" i="9"/>
  <c r="BV215" i="9" s="1"/>
  <c r="BU216" i="9"/>
  <c r="BV216" i="9" s="1"/>
  <c r="BU217" i="9"/>
  <c r="BV217" i="9" s="1"/>
  <c r="BU218" i="9"/>
  <c r="BV218" i="9" s="1"/>
  <c r="BU219" i="9"/>
  <c r="BV219" i="9" s="1"/>
  <c r="BU220" i="9"/>
  <c r="BV220" i="9" s="1"/>
  <c r="BU221" i="9"/>
  <c r="BV221" i="9" s="1"/>
  <c r="BU222" i="9"/>
  <c r="BV222" i="9" s="1"/>
  <c r="BU223" i="9"/>
  <c r="BV223" i="9" s="1"/>
  <c r="BU224" i="9"/>
  <c r="BV224" i="9" s="1"/>
  <c r="BU225" i="9"/>
  <c r="BV225" i="9" s="1"/>
  <c r="BU226" i="9"/>
  <c r="BV226" i="9" s="1"/>
  <c r="BU227" i="9"/>
  <c r="BV227" i="9" s="1"/>
  <c r="BU228" i="9"/>
  <c r="BV228" i="9" s="1"/>
  <c r="BU229" i="9"/>
  <c r="BV229" i="9" s="1"/>
  <c r="BU230" i="9"/>
  <c r="BV230" i="9" s="1"/>
  <c r="BU231" i="9"/>
  <c r="BV231" i="9" s="1"/>
  <c r="BU232" i="9"/>
  <c r="BV232" i="9" s="1"/>
  <c r="BU233" i="9"/>
  <c r="BV233" i="9" s="1"/>
  <c r="BU234" i="9"/>
  <c r="BV234" i="9" s="1"/>
  <c r="BU235" i="9"/>
  <c r="BV235" i="9" s="1"/>
  <c r="BU236" i="9"/>
  <c r="BV236" i="9" s="1"/>
  <c r="BU237" i="9"/>
  <c r="BV237" i="9" s="1"/>
  <c r="BU238" i="9"/>
  <c r="BV238" i="9" s="1"/>
  <c r="BU239" i="9"/>
  <c r="BV239" i="9" s="1"/>
  <c r="BU240" i="9"/>
  <c r="BV240" i="9" s="1"/>
  <c r="BU241" i="9"/>
  <c r="BV241" i="9" s="1"/>
  <c r="BU242" i="9"/>
  <c r="BV242" i="9" s="1"/>
  <c r="BU243" i="9"/>
  <c r="BV243" i="9" s="1"/>
  <c r="BU244" i="9"/>
  <c r="BV244" i="9" s="1"/>
  <c r="BU245" i="9"/>
  <c r="BV245" i="9" s="1"/>
  <c r="BU246" i="9"/>
  <c r="BV246" i="9" s="1"/>
  <c r="BU247" i="9"/>
  <c r="BV247" i="9" s="1"/>
  <c r="BU248" i="9"/>
  <c r="BV248" i="9" s="1"/>
  <c r="BU249" i="9"/>
  <c r="BV249" i="9" s="1"/>
  <c r="BU250" i="9"/>
  <c r="BV250" i="9" s="1"/>
  <c r="BU251" i="9"/>
  <c r="BV251" i="9" s="1"/>
  <c r="BU252" i="9"/>
  <c r="BV252" i="9" s="1"/>
  <c r="BU253" i="9"/>
  <c r="BV253" i="9" s="1"/>
  <c r="BU254" i="9"/>
  <c r="BV254" i="9" s="1"/>
  <c r="BU255" i="9"/>
  <c r="BV255" i="9" s="1"/>
  <c r="BU256" i="9"/>
  <c r="BV256" i="9" s="1"/>
  <c r="BU257" i="9"/>
  <c r="BV257" i="9" s="1"/>
  <c r="BU258" i="9"/>
  <c r="BV258" i="9" s="1"/>
  <c r="BU259" i="9"/>
  <c r="BV259" i="9" s="1"/>
  <c r="BU260" i="9"/>
  <c r="BV260" i="9" s="1"/>
  <c r="BU261" i="9"/>
  <c r="BV261" i="9" s="1"/>
  <c r="BU262" i="9"/>
  <c r="BV262" i="9" s="1"/>
  <c r="BU263" i="9"/>
  <c r="BV263" i="9" s="1"/>
  <c r="BU264" i="9"/>
  <c r="BV264" i="9" s="1"/>
  <c r="BU265" i="9"/>
  <c r="BV265" i="9" s="1"/>
  <c r="BU266" i="9"/>
  <c r="BV266" i="9" s="1"/>
  <c r="BU267" i="9"/>
  <c r="BV267" i="9" s="1"/>
  <c r="BU268" i="9"/>
  <c r="BV268" i="9" s="1"/>
  <c r="BU269" i="9"/>
  <c r="BV269" i="9" s="1"/>
  <c r="BU270" i="9"/>
  <c r="BV270" i="9" s="1"/>
  <c r="BU271" i="9"/>
  <c r="BV271" i="9" s="1"/>
  <c r="BU272" i="9"/>
  <c r="BV272" i="9" s="1"/>
  <c r="BU273" i="9"/>
  <c r="BV273" i="9" s="1"/>
  <c r="BU274" i="9"/>
  <c r="BV274" i="9" s="1"/>
  <c r="BU275" i="9"/>
  <c r="BV275" i="9" s="1"/>
  <c r="BU276" i="9"/>
  <c r="BV276" i="9" s="1"/>
  <c r="BU277" i="9"/>
  <c r="BV277" i="9" s="1"/>
  <c r="BU278" i="9"/>
  <c r="BV278" i="9" s="1"/>
  <c r="BU279" i="9"/>
  <c r="BV279" i="9" s="1"/>
  <c r="BU280" i="9"/>
  <c r="BV280" i="9" s="1"/>
  <c r="BU281" i="9"/>
  <c r="BV281" i="9" s="1"/>
  <c r="BU282" i="9"/>
  <c r="BV282" i="9" s="1"/>
  <c r="BU283" i="9"/>
  <c r="BV283" i="9" s="1"/>
  <c r="BU284" i="9"/>
  <c r="BV284" i="9" s="1"/>
  <c r="BU285" i="9"/>
  <c r="BV285" i="9" s="1"/>
  <c r="BU286" i="9"/>
  <c r="BV286" i="9" s="1"/>
  <c r="BU287" i="9"/>
  <c r="BV287" i="9" s="1"/>
  <c r="BU288" i="9"/>
  <c r="BV288" i="9" s="1"/>
  <c r="BU289" i="9"/>
  <c r="BV289" i="9" s="1"/>
  <c r="BU290" i="9"/>
  <c r="BV290" i="9" s="1"/>
  <c r="BU291" i="9"/>
  <c r="BV291" i="9" s="1"/>
  <c r="BU292" i="9"/>
  <c r="BV292" i="9" s="1"/>
  <c r="BU293" i="9"/>
  <c r="BV293" i="9" s="1"/>
  <c r="BU294" i="9"/>
  <c r="BV294" i="9" s="1"/>
  <c r="BU295" i="9"/>
  <c r="BV295" i="9" s="1"/>
  <c r="BU296" i="9"/>
  <c r="BV296" i="9" s="1"/>
  <c r="BU297" i="9"/>
  <c r="BV297" i="9" s="1"/>
  <c r="BU298" i="9"/>
  <c r="BV298" i="9" s="1"/>
  <c r="BU299" i="9"/>
  <c r="BV299" i="9" s="1"/>
  <c r="BU300" i="9"/>
  <c r="BV300" i="9" s="1"/>
  <c r="BU301" i="9"/>
  <c r="BV301" i="9" s="1"/>
  <c r="BU302" i="9"/>
  <c r="BV302" i="9" s="1"/>
  <c r="BU303" i="9"/>
  <c r="BV303" i="9" s="1"/>
  <c r="BU304" i="9"/>
  <c r="BV304" i="9" s="1"/>
  <c r="BU305" i="9"/>
  <c r="BV305" i="9" s="1"/>
  <c r="BU306" i="9"/>
  <c r="BV306" i="9" s="1"/>
  <c r="BU307" i="9"/>
  <c r="BV307" i="9" s="1"/>
  <c r="BU308" i="9"/>
  <c r="BV308" i="9" s="1"/>
  <c r="BU309" i="9"/>
  <c r="BV309" i="9" s="1"/>
  <c r="BU310" i="9"/>
  <c r="BV310" i="9" s="1"/>
  <c r="BU311" i="9"/>
  <c r="BV311" i="9" s="1"/>
  <c r="BU312" i="9"/>
  <c r="BV312" i="9" s="1"/>
  <c r="BU313" i="9"/>
  <c r="BV313" i="9" s="1"/>
  <c r="BU314" i="9"/>
  <c r="BV314" i="9" s="1"/>
  <c r="BU315" i="9"/>
  <c r="BV315" i="9" s="1"/>
  <c r="BU316" i="9"/>
  <c r="BV316" i="9" s="1"/>
  <c r="BU317" i="9"/>
  <c r="BV317" i="9" s="1"/>
  <c r="BU318" i="9"/>
  <c r="BV318" i="9" s="1"/>
  <c r="BU319" i="9"/>
  <c r="BV319" i="9" s="1"/>
  <c r="BU320" i="9"/>
  <c r="BV320" i="9" s="1"/>
  <c r="BU321" i="9"/>
  <c r="BV321" i="9" s="1"/>
  <c r="BU322" i="9"/>
  <c r="BV322" i="9" s="1"/>
  <c r="BU323" i="9"/>
  <c r="BV323" i="9" s="1"/>
  <c r="BU324" i="9"/>
  <c r="BV324" i="9" s="1"/>
  <c r="BU325" i="9"/>
  <c r="BV325" i="9" s="1"/>
  <c r="BU326" i="9"/>
  <c r="BV326" i="9" s="1"/>
  <c r="BU327" i="9"/>
  <c r="BV327" i="9" s="1"/>
  <c r="BU328" i="9"/>
  <c r="BV328" i="9" s="1"/>
  <c r="BU329" i="9"/>
  <c r="BV329" i="9" s="1"/>
  <c r="BU330" i="9"/>
  <c r="BV330" i="9" s="1"/>
  <c r="BU331" i="9"/>
  <c r="BV331" i="9" s="1"/>
  <c r="BU332" i="9"/>
  <c r="BV332" i="9" s="1"/>
  <c r="BU333" i="9"/>
  <c r="BV333" i="9" s="1"/>
  <c r="BU334" i="9"/>
  <c r="BV334" i="9" s="1"/>
  <c r="BU335" i="9"/>
  <c r="BV335" i="9" s="1"/>
  <c r="BU336" i="9"/>
  <c r="BV336" i="9" s="1"/>
  <c r="BU337" i="9"/>
  <c r="BV337" i="9" s="1"/>
  <c r="BU338" i="9"/>
  <c r="BV338" i="9" s="1"/>
  <c r="BU339" i="9"/>
  <c r="BV339" i="9" s="1"/>
  <c r="BU340" i="9"/>
  <c r="BV340" i="9" s="1"/>
  <c r="BU341" i="9"/>
  <c r="BV341" i="9" s="1"/>
  <c r="BU342" i="9"/>
  <c r="BV342" i="9" s="1"/>
  <c r="BU343" i="9"/>
  <c r="BV343" i="9" s="1"/>
  <c r="BU344" i="9"/>
  <c r="BV344" i="9" s="1"/>
  <c r="BU345" i="9"/>
  <c r="BV345" i="9" s="1"/>
  <c r="BU346" i="9"/>
  <c r="BV346" i="9" s="1"/>
  <c r="BU347" i="9"/>
  <c r="BV347" i="9" s="1"/>
  <c r="BU348" i="9"/>
  <c r="BV348" i="9" s="1"/>
  <c r="BU349" i="9"/>
  <c r="BV349" i="9" s="1"/>
  <c r="BU350" i="9"/>
  <c r="BV350" i="9" s="1"/>
  <c r="BU351" i="9"/>
  <c r="BV351" i="9" s="1"/>
  <c r="BU352" i="9"/>
  <c r="BV352" i="9" s="1"/>
  <c r="BU353" i="9"/>
  <c r="BV353" i="9" s="1"/>
  <c r="BU354" i="9"/>
  <c r="BV354" i="9" s="1"/>
  <c r="BU355" i="9"/>
  <c r="BV355" i="9" s="1"/>
  <c r="BU356" i="9"/>
  <c r="BV356" i="9" s="1"/>
  <c r="BU357" i="9"/>
  <c r="BV357" i="9" s="1"/>
  <c r="BU358" i="9"/>
  <c r="BV358" i="9" s="1"/>
  <c r="BU359" i="9"/>
  <c r="BV359" i="9" s="1"/>
  <c r="BU360" i="9"/>
  <c r="BV360" i="9" s="1"/>
  <c r="BU361" i="9"/>
  <c r="BV361" i="9" s="1"/>
  <c r="BU362" i="9"/>
  <c r="BV362" i="9" s="1"/>
  <c r="BU363" i="9"/>
  <c r="BV363" i="9" s="1"/>
  <c r="BU364" i="9"/>
  <c r="BV364" i="9" s="1"/>
  <c r="BU365" i="9"/>
  <c r="BV365" i="9" s="1"/>
  <c r="BU366" i="9"/>
  <c r="BV366" i="9" s="1"/>
  <c r="BU367" i="9"/>
  <c r="BV367" i="9" s="1"/>
  <c r="BU368" i="9"/>
  <c r="BV368" i="9" s="1"/>
  <c r="BU369" i="9"/>
  <c r="BV369" i="9" s="1"/>
  <c r="BU370" i="9"/>
  <c r="BV370" i="9" s="1"/>
  <c r="BU371" i="9"/>
  <c r="BV371" i="9" s="1"/>
  <c r="BU372" i="9"/>
  <c r="BV372" i="9" s="1"/>
  <c r="BU373" i="9"/>
  <c r="BV373" i="9" s="1"/>
  <c r="BU374" i="9"/>
  <c r="BV374" i="9" s="1"/>
  <c r="BU375" i="9"/>
  <c r="BV375" i="9" s="1"/>
  <c r="BU376" i="9"/>
  <c r="BV376" i="9" s="1"/>
  <c r="BU377" i="9"/>
  <c r="BV377" i="9" s="1"/>
  <c r="BU378" i="9"/>
  <c r="BV378" i="9" s="1"/>
  <c r="BU379" i="9"/>
  <c r="BV379" i="9" s="1"/>
  <c r="BU380" i="9"/>
  <c r="BV380" i="9" s="1"/>
  <c r="BU381" i="9"/>
  <c r="BV381" i="9" s="1"/>
  <c r="BU382" i="9"/>
  <c r="BV382" i="9" s="1"/>
  <c r="BU383" i="9"/>
  <c r="BV383" i="9" s="1"/>
  <c r="BU384" i="9"/>
  <c r="BV384" i="9" s="1"/>
  <c r="BU385" i="9"/>
  <c r="BV385" i="9" s="1"/>
  <c r="BU386" i="9"/>
  <c r="BV386" i="9" s="1"/>
  <c r="BU387" i="9"/>
  <c r="BV387" i="9" s="1"/>
  <c r="BU388" i="9"/>
  <c r="BV388" i="9" s="1"/>
  <c r="BU389" i="9"/>
  <c r="BV389" i="9" s="1"/>
  <c r="BU390" i="9"/>
  <c r="BV390" i="9" s="1"/>
  <c r="BU391" i="9"/>
  <c r="BV391" i="9" s="1"/>
  <c r="BU392" i="9"/>
  <c r="BV392" i="9" s="1"/>
  <c r="BU393" i="9"/>
  <c r="BV393" i="9" s="1"/>
  <c r="BU394" i="9"/>
  <c r="BV394" i="9" s="1"/>
  <c r="BU395" i="9"/>
  <c r="BV395" i="9" s="1"/>
  <c r="BU396" i="9"/>
  <c r="BV396" i="9" s="1"/>
  <c r="BU397" i="9"/>
  <c r="BV397" i="9" s="1"/>
  <c r="BU398" i="9"/>
  <c r="BV398" i="9" s="1"/>
  <c r="BU399" i="9"/>
  <c r="BV399" i="9" s="1"/>
  <c r="BU400" i="9"/>
  <c r="BV400" i="9" s="1"/>
  <c r="BU401" i="9"/>
  <c r="BV401" i="9" s="1"/>
  <c r="BU402" i="9"/>
  <c r="BV402" i="9" s="1"/>
  <c r="BU403" i="9"/>
  <c r="BV403" i="9" s="1"/>
  <c r="BU404" i="9"/>
  <c r="BV404" i="9" s="1"/>
  <c r="BU405" i="9"/>
  <c r="BV405" i="9" s="1"/>
  <c r="BU406" i="9"/>
  <c r="BV406" i="9" s="1"/>
  <c r="BU407" i="9"/>
  <c r="BV407" i="9" s="1"/>
  <c r="BU408" i="9"/>
  <c r="BV408" i="9" s="1"/>
  <c r="BU409" i="9"/>
  <c r="BV409" i="9" s="1"/>
  <c r="BU410" i="9"/>
  <c r="BV410" i="9" s="1"/>
  <c r="BU411" i="9"/>
  <c r="BU412" i="9"/>
  <c r="BU413" i="9"/>
  <c r="BU414" i="9"/>
  <c r="BU415" i="9"/>
  <c r="BU416" i="9"/>
  <c r="BU417" i="9"/>
  <c r="BU418" i="9"/>
  <c r="BU419" i="9"/>
  <c r="BU420" i="9"/>
  <c r="BU421" i="9"/>
  <c r="BU422" i="9"/>
  <c r="BU423" i="9"/>
  <c r="BU424" i="9"/>
  <c r="BU425" i="9"/>
  <c r="BU426" i="9"/>
  <c r="BU427" i="9"/>
  <c r="BU428" i="9"/>
  <c r="BU429" i="9"/>
  <c r="BU430" i="9"/>
  <c r="BU431" i="9"/>
  <c r="BU432" i="9"/>
  <c r="BU433" i="9"/>
  <c r="BU434" i="9"/>
  <c r="BU435" i="9"/>
  <c r="BU436" i="9"/>
  <c r="BU437" i="9"/>
  <c r="BU438" i="9"/>
  <c r="BU439" i="9"/>
  <c r="BU440" i="9"/>
  <c r="BU441" i="9"/>
  <c r="BU442" i="9"/>
  <c r="BU443" i="9"/>
  <c r="BU444" i="9"/>
  <c r="BU445" i="9"/>
  <c r="BU446" i="9"/>
  <c r="BU447" i="9"/>
  <c r="BU448" i="9"/>
  <c r="BU449" i="9"/>
  <c r="BU450" i="9"/>
  <c r="BU451" i="9"/>
  <c r="BU452" i="9"/>
  <c r="BU453" i="9"/>
  <c r="BU454" i="9"/>
  <c r="BU455" i="9"/>
  <c r="BU456" i="9"/>
  <c r="BU457" i="9"/>
  <c r="BU458" i="9"/>
  <c r="BU459" i="9"/>
  <c r="BU460" i="9"/>
  <c r="BU461" i="9"/>
  <c r="BU462" i="9"/>
  <c r="BU463" i="9"/>
  <c r="BU464" i="9"/>
  <c r="BU465" i="9"/>
  <c r="BU466" i="9"/>
  <c r="BU467" i="9"/>
  <c r="BU468" i="9"/>
  <c r="BU469" i="9"/>
  <c r="BU470" i="9"/>
  <c r="BU471" i="9"/>
  <c r="BU472" i="9"/>
  <c r="BU473" i="9"/>
  <c r="BU474" i="9"/>
  <c r="BU475" i="9"/>
  <c r="BU476" i="9"/>
  <c r="BU477" i="9"/>
  <c r="BU478" i="9"/>
  <c r="BU479" i="9"/>
  <c r="BU480" i="9"/>
  <c r="BU481" i="9"/>
  <c r="BU482" i="9"/>
  <c r="BU483" i="9"/>
  <c r="BU484" i="9"/>
  <c r="BU485" i="9"/>
  <c r="BU486" i="9"/>
  <c r="BU487" i="9"/>
  <c r="BU488" i="9"/>
  <c r="BU489" i="9"/>
  <c r="BU490" i="9"/>
  <c r="BU491" i="9"/>
  <c r="BU492" i="9"/>
  <c r="BU493" i="9"/>
  <c r="BI30" i="9"/>
  <c r="BI39" i="9"/>
  <c r="BI72" i="9"/>
  <c r="BI9" i="9"/>
  <c r="BI71" i="9"/>
  <c r="BI17" i="9"/>
  <c r="BI5" i="9"/>
  <c r="BI68" i="9"/>
  <c r="BI28" i="9"/>
  <c r="BI42" i="9"/>
  <c r="BI55" i="9"/>
  <c r="BI32" i="9"/>
  <c r="BI24" i="9"/>
  <c r="BI40" i="9"/>
  <c r="BI67" i="9"/>
  <c r="BI18" i="9"/>
  <c r="BI31" i="9"/>
  <c r="BI22" i="9"/>
  <c r="BI19" i="9"/>
  <c r="BI7" i="9"/>
  <c r="BI10" i="9"/>
  <c r="BI70" i="9"/>
  <c r="BI58" i="9"/>
  <c r="BI54" i="9"/>
  <c r="BI26" i="9"/>
  <c r="BI14" i="9"/>
  <c r="BI15" i="9"/>
  <c r="BI63" i="9"/>
  <c r="BI41" i="9"/>
  <c r="BI48" i="9"/>
  <c r="BI73" i="9"/>
  <c r="BI57" i="9"/>
  <c r="BI60" i="9"/>
  <c r="BI59" i="9"/>
  <c r="BI66" i="9"/>
  <c r="BI16" i="9"/>
  <c r="BI43" i="9"/>
  <c r="BI49" i="9"/>
  <c r="BI77" i="9"/>
  <c r="BI75" i="9"/>
  <c r="BI53" i="9"/>
  <c r="BI46" i="9"/>
  <c r="BI47" i="9"/>
  <c r="BI35" i="9"/>
  <c r="BI44" i="9"/>
  <c r="BI64" i="9"/>
  <c r="BI62" i="9"/>
  <c r="BI34" i="9"/>
  <c r="BI29" i="9"/>
  <c r="BI61" i="9"/>
  <c r="BI51" i="9"/>
  <c r="BI4" i="9"/>
  <c r="BI8" i="9"/>
  <c r="BI20" i="9"/>
  <c r="BI23" i="9"/>
  <c r="BI6" i="9"/>
  <c r="BI38" i="9"/>
  <c r="BI37" i="9"/>
  <c r="BI45" i="9"/>
  <c r="BI50" i="9"/>
  <c r="BI74" i="9"/>
  <c r="BI25" i="9"/>
  <c r="BI69" i="9"/>
  <c r="BI11" i="9"/>
  <c r="BI21" i="9"/>
  <c r="BI56" i="9"/>
  <c r="BI52" i="9"/>
  <c r="BI76" i="9"/>
  <c r="BI36" i="9"/>
  <c r="BI27" i="9"/>
  <c r="BI12" i="9"/>
  <c r="BI65" i="9"/>
  <c r="BI33" i="9"/>
  <c r="BI78" i="9"/>
  <c r="BI79" i="9"/>
  <c r="BI80" i="9"/>
  <c r="BI81" i="9"/>
  <c r="BI82" i="9"/>
  <c r="BI83" i="9"/>
  <c r="BI84" i="9"/>
  <c r="BI85" i="9"/>
  <c r="BI86" i="9"/>
  <c r="BI87" i="9"/>
  <c r="BI88" i="9"/>
  <c r="BI89" i="9"/>
  <c r="BI90" i="9"/>
  <c r="BI91" i="9"/>
  <c r="BI92" i="9"/>
  <c r="BI93" i="9"/>
  <c r="BI94" i="9"/>
  <c r="BI95" i="9"/>
  <c r="BI96" i="9"/>
  <c r="BI97" i="9"/>
  <c r="BI98" i="9"/>
  <c r="BI99" i="9"/>
  <c r="BI100" i="9"/>
  <c r="BI101" i="9"/>
  <c r="BI102" i="9"/>
  <c r="BI103" i="9"/>
  <c r="BI104" i="9"/>
  <c r="BI105" i="9"/>
  <c r="BI106" i="9"/>
  <c r="BI107" i="9"/>
  <c r="BI108" i="9"/>
  <c r="BI109" i="9"/>
  <c r="BI110" i="9"/>
  <c r="BI111" i="9"/>
  <c r="BI112" i="9"/>
  <c r="BI113" i="9"/>
  <c r="BI114" i="9"/>
  <c r="BI115" i="9"/>
  <c r="BI116" i="9"/>
  <c r="BI117" i="9"/>
  <c r="BI118" i="9"/>
  <c r="BI119" i="9"/>
  <c r="BI120" i="9"/>
  <c r="BI121" i="9"/>
  <c r="BI122" i="9"/>
  <c r="BI123" i="9"/>
  <c r="BI124" i="9"/>
  <c r="BI125" i="9"/>
  <c r="BI126" i="9"/>
  <c r="BI127" i="9"/>
  <c r="BI128" i="9"/>
  <c r="BI129" i="9"/>
  <c r="BI130" i="9"/>
  <c r="BI131" i="9"/>
  <c r="BI132" i="9"/>
  <c r="BI133" i="9"/>
  <c r="BI134" i="9"/>
  <c r="BI135" i="9"/>
  <c r="BI136" i="9"/>
  <c r="BI137" i="9"/>
  <c r="BI138" i="9"/>
  <c r="BI139" i="9"/>
  <c r="BI140" i="9"/>
  <c r="BI141" i="9"/>
  <c r="BI142" i="9"/>
  <c r="BI143" i="9"/>
  <c r="BI144" i="9"/>
  <c r="BI145" i="9"/>
  <c r="BI146" i="9"/>
  <c r="BI147" i="9"/>
  <c r="BI148" i="9"/>
  <c r="BI149" i="9"/>
  <c r="BI150" i="9"/>
  <c r="BI151" i="9"/>
  <c r="BI152" i="9"/>
  <c r="BI153" i="9"/>
  <c r="BI154" i="9"/>
  <c r="BI155" i="9"/>
  <c r="BI156" i="9"/>
  <c r="BI157" i="9"/>
  <c r="BI158" i="9"/>
  <c r="BI159" i="9"/>
  <c r="BI160" i="9"/>
  <c r="BI161" i="9"/>
  <c r="BI162" i="9"/>
  <c r="BI163" i="9"/>
  <c r="BI164" i="9"/>
  <c r="BI165" i="9"/>
  <c r="BI166" i="9"/>
  <c r="BI167" i="9"/>
  <c r="BI168" i="9"/>
  <c r="BI169" i="9"/>
  <c r="BI170" i="9"/>
  <c r="BI171" i="9"/>
  <c r="BI172" i="9"/>
  <c r="BI173" i="9"/>
  <c r="BI174" i="9"/>
  <c r="BI175" i="9"/>
  <c r="BI176" i="9"/>
  <c r="BI177" i="9"/>
  <c r="BI178" i="9"/>
  <c r="BI179" i="9"/>
  <c r="BI180" i="9"/>
  <c r="BI181" i="9"/>
  <c r="BI182" i="9"/>
  <c r="BI183" i="9"/>
  <c r="BI184" i="9"/>
  <c r="BI185" i="9"/>
  <c r="BI186" i="9"/>
  <c r="BI187" i="9"/>
  <c r="BI188" i="9"/>
  <c r="BI189" i="9"/>
  <c r="BI190" i="9"/>
  <c r="BI191" i="9"/>
  <c r="BI192" i="9"/>
  <c r="BI193" i="9"/>
  <c r="BI194" i="9"/>
  <c r="BI195" i="9"/>
  <c r="BI196" i="9"/>
  <c r="BI197" i="9"/>
  <c r="BI198" i="9"/>
  <c r="BI199" i="9"/>
  <c r="BI200" i="9"/>
  <c r="BI201" i="9"/>
  <c r="BI202" i="9"/>
  <c r="BI203" i="9"/>
  <c r="BI204" i="9"/>
  <c r="BI205" i="9"/>
  <c r="BI206" i="9"/>
  <c r="BI207" i="9"/>
  <c r="BI208" i="9"/>
  <c r="BI209" i="9"/>
  <c r="BI210" i="9"/>
  <c r="BI211" i="9"/>
  <c r="BI212" i="9"/>
  <c r="BI213" i="9"/>
  <c r="BI214" i="9"/>
  <c r="BI215" i="9"/>
  <c r="BI216" i="9"/>
  <c r="BI217" i="9"/>
  <c r="BI218" i="9"/>
  <c r="BI219" i="9"/>
  <c r="BI220" i="9"/>
  <c r="BI221" i="9"/>
  <c r="BI222" i="9"/>
  <c r="BI223" i="9"/>
  <c r="BI224" i="9"/>
  <c r="BI225" i="9"/>
  <c r="BI226" i="9"/>
  <c r="BI227" i="9"/>
  <c r="BI228" i="9"/>
  <c r="BI229" i="9"/>
  <c r="BI230" i="9"/>
  <c r="BI231" i="9"/>
  <c r="BI232" i="9"/>
  <c r="BI233" i="9"/>
  <c r="BI234" i="9"/>
  <c r="BI235" i="9"/>
  <c r="BI236" i="9"/>
  <c r="BI237" i="9"/>
  <c r="BI238" i="9"/>
  <c r="BI239" i="9"/>
  <c r="BI240" i="9"/>
  <c r="BI241" i="9"/>
  <c r="BI242" i="9"/>
  <c r="BI243" i="9"/>
  <c r="BI244" i="9"/>
  <c r="BI245" i="9"/>
  <c r="BI246" i="9"/>
  <c r="BI247" i="9"/>
  <c r="BI248" i="9"/>
  <c r="BI249" i="9"/>
  <c r="BI13" i="9"/>
  <c r="BC30" i="9"/>
  <c r="BC39" i="9"/>
  <c r="BC72" i="9"/>
  <c r="BC9" i="9"/>
  <c r="BC71" i="9"/>
  <c r="BC17" i="9"/>
  <c r="BC5" i="9"/>
  <c r="BC68" i="9"/>
  <c r="BC28" i="9"/>
  <c r="BC42" i="9"/>
  <c r="BC55" i="9"/>
  <c r="BC32" i="9"/>
  <c r="BC24" i="9"/>
  <c r="BC40" i="9"/>
  <c r="BC67" i="9"/>
  <c r="BC18" i="9"/>
  <c r="BC31" i="9"/>
  <c r="BC22" i="9"/>
  <c r="BC19" i="9"/>
  <c r="BC7" i="9"/>
  <c r="BC10" i="9"/>
  <c r="BC70" i="9"/>
  <c r="BC58" i="9"/>
  <c r="BC54" i="9"/>
  <c r="BC26" i="9"/>
  <c r="BC14" i="9"/>
  <c r="BC15" i="9"/>
  <c r="BC63" i="9"/>
  <c r="BC41" i="9"/>
  <c r="BC48" i="9"/>
  <c r="BC73" i="9"/>
  <c r="BC57" i="9"/>
  <c r="BC60" i="9"/>
  <c r="BC59" i="9"/>
  <c r="BC66" i="9"/>
  <c r="BC16" i="9"/>
  <c r="BC43" i="9"/>
  <c r="BC49" i="9"/>
  <c r="BC77" i="9"/>
  <c r="BC75" i="9"/>
  <c r="BC53" i="9"/>
  <c r="BC46" i="9"/>
  <c r="BC47" i="9"/>
  <c r="BC35" i="9"/>
  <c r="BC44" i="9"/>
  <c r="BC64" i="9"/>
  <c r="BC62" i="9"/>
  <c r="BC34" i="9"/>
  <c r="BC29" i="9"/>
  <c r="BC61" i="9"/>
  <c r="BC51" i="9"/>
  <c r="BC4" i="9"/>
  <c r="BC8" i="9"/>
  <c r="BC20" i="9"/>
  <c r="BC23" i="9"/>
  <c r="BC6" i="9"/>
  <c r="BC38" i="9"/>
  <c r="BC37" i="9"/>
  <c r="BC45" i="9"/>
  <c r="BC50" i="9"/>
  <c r="BC74" i="9"/>
  <c r="BC25" i="9"/>
  <c r="BC69" i="9"/>
  <c r="BC11" i="9"/>
  <c r="BC21" i="9"/>
  <c r="BC56" i="9"/>
  <c r="BC52" i="9"/>
  <c r="BC76" i="9"/>
  <c r="BC36" i="9"/>
  <c r="BC27" i="9"/>
  <c r="BC12" i="9"/>
  <c r="BC65" i="9"/>
  <c r="BC33" i="9"/>
  <c r="BC78" i="9"/>
  <c r="BC79" i="9"/>
  <c r="BC80" i="9"/>
  <c r="BC81" i="9"/>
  <c r="BC82" i="9"/>
  <c r="BC83" i="9"/>
  <c r="BC84" i="9"/>
  <c r="BC85" i="9"/>
  <c r="BC86" i="9"/>
  <c r="BC87" i="9"/>
  <c r="BC88" i="9"/>
  <c r="BC89" i="9"/>
  <c r="BC90" i="9"/>
  <c r="BC91" i="9"/>
  <c r="BC92" i="9"/>
  <c r="BC93" i="9"/>
  <c r="BC94" i="9"/>
  <c r="BC95" i="9"/>
  <c r="BC96" i="9"/>
  <c r="BC97" i="9"/>
  <c r="BC98" i="9"/>
  <c r="BC99" i="9"/>
  <c r="BC100" i="9"/>
  <c r="BC101" i="9"/>
  <c r="BC102" i="9"/>
  <c r="BC103" i="9"/>
  <c r="BC104" i="9"/>
  <c r="BC105" i="9"/>
  <c r="BC106" i="9"/>
  <c r="BC107" i="9"/>
  <c r="BC108" i="9"/>
  <c r="BC109" i="9"/>
  <c r="BC110" i="9"/>
  <c r="BC111" i="9"/>
  <c r="BC112" i="9"/>
  <c r="BC113" i="9"/>
  <c r="BC114" i="9"/>
  <c r="BC115" i="9"/>
  <c r="BC116" i="9"/>
  <c r="BC117" i="9"/>
  <c r="BC118" i="9"/>
  <c r="BC119" i="9"/>
  <c r="BC120" i="9"/>
  <c r="BC121" i="9"/>
  <c r="BC122" i="9"/>
  <c r="BC123" i="9"/>
  <c r="BC124" i="9"/>
  <c r="BC125" i="9"/>
  <c r="BC126" i="9"/>
  <c r="BC127" i="9"/>
  <c r="BC128" i="9"/>
  <c r="BC129" i="9"/>
  <c r="BC130" i="9"/>
  <c r="BC131" i="9"/>
  <c r="BC132" i="9"/>
  <c r="BC133" i="9"/>
  <c r="BC134" i="9"/>
  <c r="BC135" i="9"/>
  <c r="BC136" i="9"/>
  <c r="BC137" i="9"/>
  <c r="BC138" i="9"/>
  <c r="BC139" i="9"/>
  <c r="BC140" i="9"/>
  <c r="BC141" i="9"/>
  <c r="BC142" i="9"/>
  <c r="BC143" i="9"/>
  <c r="BC144" i="9"/>
  <c r="BC145" i="9"/>
  <c r="BC146" i="9"/>
  <c r="BC147" i="9"/>
  <c r="BC148" i="9"/>
  <c r="BC149" i="9"/>
  <c r="BC150" i="9"/>
  <c r="BC151" i="9"/>
  <c r="BC152" i="9"/>
  <c r="BC153" i="9"/>
  <c r="BC154" i="9"/>
  <c r="BC155" i="9"/>
  <c r="BC156" i="9"/>
  <c r="BC157" i="9"/>
  <c r="BC158" i="9"/>
  <c r="BC159" i="9"/>
  <c r="BC160" i="9"/>
  <c r="BC161" i="9"/>
  <c r="BC162" i="9"/>
  <c r="BC163" i="9"/>
  <c r="BC164" i="9"/>
  <c r="BC165" i="9"/>
  <c r="BC166" i="9"/>
  <c r="BC167" i="9"/>
  <c r="BC168" i="9"/>
  <c r="BC169" i="9"/>
  <c r="BC170" i="9"/>
  <c r="BC171" i="9"/>
  <c r="BC172" i="9"/>
  <c r="BC173" i="9"/>
  <c r="BC174" i="9"/>
  <c r="BC175" i="9"/>
  <c r="BC176" i="9"/>
  <c r="BC177" i="9"/>
  <c r="BC178" i="9"/>
  <c r="BC179" i="9"/>
  <c r="BC180" i="9"/>
  <c r="BC181" i="9"/>
  <c r="BC182" i="9"/>
  <c r="BC183" i="9"/>
  <c r="BC184" i="9"/>
  <c r="BC185" i="9"/>
  <c r="BC186" i="9"/>
  <c r="BC187" i="9"/>
  <c r="BC188" i="9"/>
  <c r="BC189" i="9"/>
  <c r="BC190" i="9"/>
  <c r="BC191" i="9"/>
  <c r="BC192" i="9"/>
  <c r="BC193" i="9"/>
  <c r="BC194" i="9"/>
  <c r="BC195" i="9"/>
  <c r="BC196" i="9"/>
  <c r="BC197" i="9"/>
  <c r="BC198" i="9"/>
  <c r="BC199" i="9"/>
  <c r="BC200" i="9"/>
  <c r="BC201" i="9"/>
  <c r="BC202" i="9"/>
  <c r="BC203" i="9"/>
  <c r="BC204" i="9"/>
  <c r="BC205" i="9"/>
  <c r="BC206" i="9"/>
  <c r="BC207" i="9"/>
  <c r="BC208" i="9"/>
  <c r="BC209" i="9"/>
  <c r="BC210" i="9"/>
  <c r="BC211" i="9"/>
  <c r="BC212" i="9"/>
  <c r="BC213" i="9"/>
  <c r="BC214" i="9"/>
  <c r="BC215" i="9"/>
  <c r="BC216" i="9"/>
  <c r="BC217" i="9"/>
  <c r="BC218" i="9"/>
  <c r="BC219" i="9"/>
  <c r="BC220" i="9"/>
  <c r="BC221" i="9"/>
  <c r="BC222" i="9"/>
  <c r="BC223" i="9"/>
  <c r="BC224" i="9"/>
  <c r="BC225" i="9"/>
  <c r="BC226" i="9"/>
  <c r="BC227" i="9"/>
  <c r="BC228" i="9"/>
  <c r="BC229" i="9"/>
  <c r="BC230" i="9"/>
  <c r="BC231" i="9"/>
  <c r="BC232" i="9"/>
  <c r="BC233" i="9"/>
  <c r="BC234" i="9"/>
  <c r="BC235" i="9"/>
  <c r="BC236" i="9"/>
  <c r="BC237" i="9"/>
  <c r="BC238" i="9"/>
  <c r="BC239" i="9"/>
  <c r="BC240" i="9"/>
  <c r="BC241" i="9"/>
  <c r="BC242" i="9"/>
  <c r="BC243" i="9"/>
  <c r="BC244" i="9"/>
  <c r="BC245" i="9"/>
  <c r="BC246" i="9"/>
  <c r="BC247" i="9"/>
  <c r="BC248" i="9"/>
  <c r="BC249" i="9"/>
  <c r="BC250" i="9"/>
  <c r="BC251" i="9"/>
  <c r="BC252" i="9"/>
  <c r="BC253" i="9"/>
  <c r="BC254" i="9"/>
  <c r="BC255" i="9"/>
  <c r="BC256" i="9"/>
  <c r="BC257" i="9"/>
  <c r="BC258" i="9"/>
  <c r="BC259" i="9"/>
  <c r="BC260" i="9"/>
  <c r="BC261" i="9"/>
  <c r="BC262" i="9"/>
  <c r="BC263" i="9"/>
  <c r="BC264" i="9"/>
  <c r="BC265" i="9"/>
  <c r="BC266" i="9"/>
  <c r="BC267" i="9"/>
  <c r="BC268" i="9"/>
  <c r="BC269" i="9"/>
  <c r="BC270" i="9"/>
  <c r="BC271" i="9"/>
  <c r="BC272" i="9"/>
  <c r="BC273" i="9"/>
  <c r="BC274" i="9"/>
  <c r="BC275" i="9"/>
  <c r="BC276" i="9"/>
  <c r="BC277" i="9"/>
  <c r="BC278" i="9"/>
  <c r="BC279" i="9"/>
  <c r="BC280" i="9"/>
  <c r="BC281" i="9"/>
  <c r="BC282" i="9"/>
  <c r="BC283" i="9"/>
  <c r="BC284" i="9"/>
  <c r="BC285" i="9"/>
  <c r="BC286" i="9"/>
  <c r="BC287" i="9"/>
  <c r="BC288" i="9"/>
  <c r="BC289" i="9"/>
  <c r="BC290" i="9"/>
  <c r="BC291" i="9"/>
  <c r="BC292" i="9"/>
  <c r="BC293" i="9"/>
  <c r="BC294" i="9"/>
  <c r="BC295" i="9"/>
  <c r="BC296" i="9"/>
  <c r="BC297" i="9"/>
  <c r="BC298" i="9"/>
  <c r="BC299" i="9"/>
  <c r="BC300" i="9"/>
  <c r="BC301" i="9"/>
  <c r="BC302" i="9"/>
  <c r="BC303" i="9"/>
  <c r="BC304" i="9"/>
  <c r="BC305" i="9"/>
  <c r="BC306" i="9"/>
  <c r="BC307" i="9"/>
  <c r="BC308" i="9"/>
  <c r="BC309" i="9"/>
  <c r="BC310" i="9"/>
  <c r="BC311" i="9"/>
  <c r="BC312" i="9"/>
  <c r="BC313" i="9"/>
  <c r="BC314" i="9"/>
  <c r="BC315" i="9"/>
  <c r="BC316" i="9"/>
  <c r="BC317" i="9"/>
  <c r="BC318" i="9"/>
  <c r="BC319" i="9"/>
  <c r="BC320" i="9"/>
  <c r="BC321" i="9"/>
  <c r="BC322" i="9"/>
  <c r="BC323" i="9"/>
  <c r="BC324" i="9"/>
  <c r="BC325" i="9"/>
  <c r="BC326" i="9"/>
  <c r="BC327" i="9"/>
  <c r="BC328" i="9"/>
  <c r="BC329" i="9"/>
  <c r="BC330" i="9"/>
  <c r="BC331" i="9"/>
  <c r="BC332" i="9"/>
  <c r="BC333" i="9"/>
  <c r="BC334" i="9"/>
  <c r="BC335" i="9"/>
  <c r="BC336" i="9"/>
  <c r="BC337" i="9"/>
  <c r="BC338" i="9"/>
  <c r="BC339" i="9"/>
  <c r="BC340" i="9"/>
  <c r="BC341" i="9"/>
  <c r="BC342" i="9"/>
  <c r="BC343" i="9"/>
  <c r="BC13" i="9"/>
  <c r="AW30" i="9"/>
  <c r="AW39" i="9"/>
  <c r="AW72" i="9"/>
  <c r="AW9" i="9"/>
  <c r="AW71" i="9"/>
  <c r="AW17" i="9"/>
  <c r="AW5" i="9"/>
  <c r="AW68" i="9"/>
  <c r="AW28" i="9"/>
  <c r="AW42" i="9"/>
  <c r="AW55" i="9"/>
  <c r="AW32" i="9"/>
  <c r="AW24" i="9"/>
  <c r="AW40" i="9"/>
  <c r="AW67" i="9"/>
  <c r="AW18" i="9"/>
  <c r="AW31" i="9"/>
  <c r="AW22" i="9"/>
  <c r="AW19" i="9"/>
  <c r="AW7" i="9"/>
  <c r="AW10" i="9"/>
  <c r="AW70" i="9"/>
  <c r="AW58" i="9"/>
  <c r="AW54" i="9"/>
  <c r="AW26" i="9"/>
  <c r="AW14" i="9"/>
  <c r="AW15" i="9"/>
  <c r="AW63" i="9"/>
  <c r="AW41" i="9"/>
  <c r="AW48" i="9"/>
  <c r="AW73" i="9"/>
  <c r="AW57" i="9"/>
  <c r="AW60" i="9"/>
  <c r="AW59" i="9"/>
  <c r="AW66" i="9"/>
  <c r="AW16" i="9"/>
  <c r="AW43" i="9"/>
  <c r="AW49" i="9"/>
  <c r="AW77" i="9"/>
  <c r="AW75" i="9"/>
  <c r="AW53" i="9"/>
  <c r="AW46" i="9"/>
  <c r="AW47" i="9"/>
  <c r="AW35" i="9"/>
  <c r="AW44" i="9"/>
  <c r="AW64" i="9"/>
  <c r="AW62" i="9"/>
  <c r="AW34" i="9"/>
  <c r="AW29" i="9"/>
  <c r="AW61" i="9"/>
  <c r="AW51" i="9"/>
  <c r="AW4" i="9"/>
  <c r="AW8" i="9"/>
  <c r="AW20" i="9"/>
  <c r="AW23" i="9"/>
  <c r="AW6" i="9"/>
  <c r="AW38" i="9"/>
  <c r="AW37" i="9"/>
  <c r="AW45" i="9"/>
  <c r="AW50" i="9"/>
  <c r="AW74" i="9"/>
  <c r="AW25" i="9"/>
  <c r="AW69" i="9"/>
  <c r="AW11" i="9"/>
  <c r="AW21" i="9"/>
  <c r="AW56" i="9"/>
  <c r="AW52" i="9"/>
  <c r="AW76" i="9"/>
  <c r="AW36" i="9"/>
  <c r="AW27" i="9"/>
  <c r="AW12" i="9"/>
  <c r="AW65" i="9"/>
  <c r="AW33" i="9"/>
  <c r="AW78" i="9"/>
  <c r="AW79" i="9"/>
  <c r="AW80" i="9"/>
  <c r="AW81" i="9"/>
  <c r="AW82" i="9"/>
  <c r="AW83" i="9"/>
  <c r="AW84" i="9"/>
  <c r="AW85" i="9"/>
  <c r="AW86" i="9"/>
  <c r="AW87" i="9"/>
  <c r="AW88" i="9"/>
  <c r="AW89" i="9"/>
  <c r="AW90" i="9"/>
  <c r="AW91" i="9"/>
  <c r="AW92" i="9"/>
  <c r="AW93" i="9"/>
  <c r="AW94" i="9"/>
  <c r="AW95" i="9"/>
  <c r="AW96" i="9"/>
  <c r="AW97" i="9"/>
  <c r="AW98" i="9"/>
  <c r="AW99" i="9"/>
  <c r="AW100" i="9"/>
  <c r="AW101" i="9"/>
  <c r="AW102" i="9"/>
  <c r="AW103" i="9"/>
  <c r="AW104" i="9"/>
  <c r="AW105" i="9"/>
  <c r="AW106" i="9"/>
  <c r="AW107" i="9"/>
  <c r="AW108" i="9"/>
  <c r="AW109" i="9"/>
  <c r="AW110" i="9"/>
  <c r="AW111" i="9"/>
  <c r="AW112" i="9"/>
  <c r="AW113" i="9"/>
  <c r="AW114" i="9"/>
  <c r="AW115" i="9"/>
  <c r="AW116" i="9"/>
  <c r="AW117" i="9"/>
  <c r="AW118" i="9"/>
  <c r="AW119" i="9"/>
  <c r="AW120" i="9"/>
  <c r="AW121" i="9"/>
  <c r="AW122" i="9"/>
  <c r="AW123" i="9"/>
  <c r="AW124" i="9"/>
  <c r="AW125" i="9"/>
  <c r="AW126" i="9"/>
  <c r="AW127" i="9"/>
  <c r="AW128" i="9"/>
  <c r="AW129" i="9"/>
  <c r="AW130" i="9"/>
  <c r="AW131" i="9"/>
  <c r="AW132" i="9"/>
  <c r="AW133" i="9"/>
  <c r="AW134" i="9"/>
  <c r="AW135" i="9"/>
  <c r="AW136" i="9"/>
  <c r="AW137" i="9"/>
  <c r="AW138" i="9"/>
  <c r="AW139" i="9"/>
  <c r="AW13" i="9"/>
  <c r="AQ30" i="9"/>
  <c r="AQ39" i="9"/>
  <c r="AQ72" i="9"/>
  <c r="AQ9" i="9"/>
  <c r="AQ71" i="9"/>
  <c r="AQ17" i="9"/>
  <c r="AQ5" i="9"/>
  <c r="AQ68" i="9"/>
  <c r="AQ28" i="9"/>
  <c r="AQ42" i="9"/>
  <c r="AQ55" i="9"/>
  <c r="AQ32" i="9"/>
  <c r="AQ24" i="9"/>
  <c r="AQ40" i="9"/>
  <c r="AQ67" i="9"/>
  <c r="AQ18" i="9"/>
  <c r="AQ31" i="9"/>
  <c r="AQ22" i="9"/>
  <c r="AQ19" i="9"/>
  <c r="AQ7" i="9"/>
  <c r="AQ10" i="9"/>
  <c r="AQ70" i="9"/>
  <c r="AQ58" i="9"/>
  <c r="AQ54" i="9"/>
  <c r="AQ26" i="9"/>
  <c r="AQ14" i="9"/>
  <c r="AQ15" i="9"/>
  <c r="AQ63" i="9"/>
  <c r="AQ41" i="9"/>
  <c r="AQ48" i="9"/>
  <c r="AQ73" i="9"/>
  <c r="AQ57" i="9"/>
  <c r="AQ60" i="9"/>
  <c r="AQ59" i="9"/>
  <c r="AQ66" i="9"/>
  <c r="AQ16" i="9"/>
  <c r="AQ43" i="9"/>
  <c r="AQ49" i="9"/>
  <c r="AQ77" i="9"/>
  <c r="AQ75" i="9"/>
  <c r="AQ53" i="9"/>
  <c r="AQ46" i="9"/>
  <c r="AQ47" i="9"/>
  <c r="AQ35" i="9"/>
  <c r="AQ44" i="9"/>
  <c r="AQ64" i="9"/>
  <c r="AQ62" i="9"/>
  <c r="AQ34" i="9"/>
  <c r="AQ29" i="9"/>
  <c r="AQ61" i="9"/>
  <c r="AQ51" i="9"/>
  <c r="AQ4" i="9"/>
  <c r="AQ8" i="9"/>
  <c r="AQ20" i="9"/>
  <c r="AQ23" i="9"/>
  <c r="AQ6" i="9"/>
  <c r="AQ38" i="9"/>
  <c r="AQ37" i="9"/>
  <c r="AQ45" i="9"/>
  <c r="AQ50" i="9"/>
  <c r="AQ74" i="9"/>
  <c r="AQ25" i="9"/>
  <c r="AQ69" i="9"/>
  <c r="AQ11" i="9"/>
  <c r="AQ21" i="9"/>
  <c r="AQ56" i="9"/>
  <c r="AQ52" i="9"/>
  <c r="AQ76" i="9"/>
  <c r="AQ36" i="9"/>
  <c r="AQ27" i="9"/>
  <c r="AQ12" i="9"/>
  <c r="AQ65" i="9"/>
  <c r="AQ33" i="9"/>
  <c r="AQ78" i="9"/>
  <c r="AQ79" i="9"/>
  <c r="AQ80" i="9"/>
  <c r="AQ81" i="9"/>
  <c r="AQ82" i="9"/>
  <c r="AQ83" i="9"/>
  <c r="AQ84" i="9"/>
  <c r="AQ85" i="9"/>
  <c r="AQ86" i="9"/>
  <c r="AQ87" i="9"/>
  <c r="AQ88" i="9"/>
  <c r="AQ89" i="9"/>
  <c r="AQ90" i="9"/>
  <c r="AQ91" i="9"/>
  <c r="AQ92" i="9"/>
  <c r="AQ93" i="9"/>
  <c r="AQ94" i="9"/>
  <c r="AQ95" i="9"/>
  <c r="AQ96" i="9"/>
  <c r="AQ97" i="9"/>
  <c r="AQ98" i="9"/>
  <c r="AQ99" i="9"/>
  <c r="AQ100" i="9"/>
  <c r="AQ101" i="9"/>
  <c r="AQ102" i="9"/>
  <c r="AQ103" i="9"/>
  <c r="AQ104" i="9"/>
  <c r="AQ105" i="9"/>
  <c r="AQ106" i="9"/>
  <c r="AQ107" i="9"/>
  <c r="AQ108" i="9"/>
  <c r="AQ109" i="9"/>
  <c r="AQ110" i="9"/>
  <c r="AQ111" i="9"/>
  <c r="AQ112" i="9"/>
  <c r="AQ113" i="9"/>
  <c r="AQ114" i="9"/>
  <c r="AQ115" i="9"/>
  <c r="AQ13" i="9"/>
  <c r="AK30" i="9"/>
  <c r="AK39" i="9"/>
  <c r="AK72" i="9"/>
  <c r="AK9" i="9"/>
  <c r="AK71" i="9"/>
  <c r="AK17" i="9"/>
  <c r="AK5" i="9"/>
  <c r="AK68" i="9"/>
  <c r="AK28" i="9"/>
  <c r="AK42" i="9"/>
  <c r="AK55" i="9"/>
  <c r="AK32" i="9"/>
  <c r="AK24" i="9"/>
  <c r="AK40" i="9"/>
  <c r="AK67" i="9"/>
  <c r="AK18" i="9"/>
  <c r="AK31" i="9"/>
  <c r="AK22" i="9"/>
  <c r="AK19" i="9"/>
  <c r="AK7" i="9"/>
  <c r="AK10" i="9"/>
  <c r="AK70" i="9"/>
  <c r="AK58" i="9"/>
  <c r="AK54" i="9"/>
  <c r="AK26" i="9"/>
  <c r="AK14" i="9"/>
  <c r="AK15" i="9"/>
  <c r="AK63" i="9"/>
  <c r="AK41" i="9"/>
  <c r="AK48" i="9"/>
  <c r="AK73" i="9"/>
  <c r="AK57" i="9"/>
  <c r="AK60" i="9"/>
  <c r="AK59" i="9"/>
  <c r="AK66" i="9"/>
  <c r="AK16" i="9"/>
  <c r="AK43" i="9"/>
  <c r="AK49" i="9"/>
  <c r="AK77" i="9"/>
  <c r="AK75" i="9"/>
  <c r="AK53" i="9"/>
  <c r="AK46" i="9"/>
  <c r="AK47" i="9"/>
  <c r="AK35" i="9"/>
  <c r="AK44" i="9"/>
  <c r="AK64" i="9"/>
  <c r="AK62" i="9"/>
  <c r="AK34" i="9"/>
  <c r="AK29" i="9"/>
  <c r="AK61" i="9"/>
  <c r="AK51" i="9"/>
  <c r="AK4" i="9"/>
  <c r="AK8" i="9"/>
  <c r="AK20" i="9"/>
  <c r="AK23" i="9"/>
  <c r="AK6" i="9"/>
  <c r="AK38" i="9"/>
  <c r="AK37" i="9"/>
  <c r="AK45" i="9"/>
  <c r="AK50" i="9"/>
  <c r="AK74" i="9"/>
  <c r="AK25" i="9"/>
  <c r="AK69" i="9"/>
  <c r="AK11" i="9"/>
  <c r="AK21" i="9"/>
  <c r="AK56" i="9"/>
  <c r="AK52" i="9"/>
  <c r="AK76" i="9"/>
  <c r="AK36" i="9"/>
  <c r="AK27" i="9"/>
  <c r="AK12" i="9"/>
  <c r="AK65" i="9"/>
  <c r="AK33" i="9"/>
  <c r="AK78" i="9"/>
  <c r="AK79" i="9"/>
  <c r="AK80" i="9"/>
  <c r="AK81" i="9"/>
  <c r="AK82" i="9"/>
  <c r="AK83" i="9"/>
  <c r="AK84" i="9"/>
  <c r="AK85" i="9"/>
  <c r="AK86" i="9"/>
  <c r="AK87" i="9"/>
  <c r="AK88" i="9"/>
  <c r="AK89" i="9"/>
  <c r="AK90" i="9"/>
  <c r="AK91" i="9"/>
  <c r="AK92" i="9"/>
  <c r="AK93" i="9"/>
  <c r="AK94" i="9"/>
  <c r="AK95" i="9"/>
  <c r="AK96" i="9"/>
  <c r="AK97" i="9"/>
  <c r="AK98" i="9"/>
  <c r="AK99" i="9"/>
  <c r="AK100" i="9"/>
  <c r="AK101" i="9"/>
  <c r="AK102" i="9"/>
  <c r="AK103" i="9"/>
  <c r="AK104" i="9"/>
  <c r="AK105" i="9"/>
  <c r="AK106" i="9"/>
  <c r="AK13" i="9"/>
  <c r="AK613" i="9"/>
  <c r="AK612" i="9"/>
  <c r="BN611" i="9"/>
  <c r="AK611" i="9"/>
  <c r="BN610" i="9"/>
  <c r="AK610" i="9"/>
  <c r="BN609" i="9"/>
  <c r="AK609" i="9"/>
  <c r="BN608" i="9"/>
  <c r="AK608" i="9"/>
  <c r="BN607" i="9"/>
  <c r="BI607" i="9"/>
  <c r="AK607" i="9"/>
  <c r="BN606" i="9"/>
  <c r="BI606" i="9"/>
  <c r="AK606" i="9"/>
  <c r="BT605" i="9"/>
  <c r="BN605" i="9"/>
  <c r="BI605" i="9"/>
  <c r="AK605" i="9"/>
  <c r="BT604" i="9"/>
  <c r="BN604" i="9"/>
  <c r="BI604" i="9"/>
  <c r="AK604" i="9"/>
  <c r="BT603" i="9"/>
  <c r="BN603" i="9"/>
  <c r="BI603" i="9"/>
  <c r="AK603" i="9"/>
  <c r="BT602" i="9"/>
  <c r="BN602" i="9"/>
  <c r="BI602" i="9"/>
  <c r="AK602" i="9"/>
  <c r="BT601" i="9"/>
  <c r="BN601" i="9"/>
  <c r="BI601" i="9"/>
  <c r="AK601" i="9"/>
  <c r="BT600" i="9"/>
  <c r="BN600" i="9"/>
  <c r="BI600" i="9"/>
  <c r="AK600" i="9"/>
  <c r="BT599" i="9"/>
  <c r="BN599" i="9"/>
  <c r="BI599" i="9"/>
  <c r="AK599" i="9"/>
  <c r="BT598" i="9"/>
  <c r="BN598" i="9"/>
  <c r="BI598" i="9"/>
  <c r="AK598" i="9"/>
  <c r="BT597" i="9"/>
  <c r="BN597" i="9"/>
  <c r="BI597" i="9"/>
  <c r="AK597" i="9"/>
  <c r="BT596" i="9"/>
  <c r="BN596" i="9"/>
  <c r="BI596" i="9"/>
  <c r="AK596" i="9"/>
  <c r="BT595" i="9"/>
  <c r="BN595" i="9"/>
  <c r="BI595" i="9"/>
  <c r="AK595" i="9"/>
  <c r="BT594" i="9"/>
  <c r="BN594" i="9"/>
  <c r="BI594" i="9"/>
  <c r="AK594" i="9"/>
  <c r="BT593" i="9"/>
  <c r="BN593" i="9"/>
  <c r="BI593" i="9"/>
  <c r="AK593" i="9"/>
  <c r="BT592" i="9"/>
  <c r="BN592" i="9"/>
  <c r="BI592" i="9"/>
  <c r="AK592" i="9"/>
  <c r="BT591" i="9"/>
  <c r="BN591" i="9"/>
  <c r="BI591" i="9"/>
  <c r="AK591" i="9"/>
  <c r="BT590" i="9"/>
  <c r="BN590" i="9"/>
  <c r="BI590" i="9"/>
  <c r="AK590" i="9"/>
  <c r="BT589" i="9"/>
  <c r="BN589" i="9"/>
  <c r="BI589" i="9"/>
  <c r="AK589" i="9"/>
  <c r="BT588" i="9"/>
  <c r="BN588" i="9"/>
  <c r="BI588" i="9"/>
  <c r="AK588" i="9"/>
  <c r="BT587" i="9"/>
  <c r="BN587" i="9"/>
  <c r="BI587" i="9"/>
  <c r="AK587" i="9"/>
  <c r="BT586" i="9"/>
  <c r="BN586" i="9"/>
  <c r="BI586" i="9"/>
  <c r="AK586" i="9"/>
  <c r="BT585" i="9"/>
  <c r="BN585" i="9"/>
  <c r="BI585" i="9"/>
  <c r="AK585" i="9"/>
  <c r="BT584" i="9"/>
  <c r="BN584" i="9"/>
  <c r="BI584" i="9"/>
  <c r="AK584" i="9"/>
  <c r="BT583" i="9"/>
  <c r="BN583" i="9"/>
  <c r="BI583" i="9"/>
  <c r="AK583" i="9"/>
  <c r="BT582" i="9"/>
  <c r="BN582" i="9"/>
  <c r="BI582" i="9"/>
  <c r="AK582" i="9"/>
  <c r="BT581" i="9"/>
  <c r="BN581" i="9"/>
  <c r="BI581" i="9"/>
  <c r="AK581" i="9"/>
  <c r="BT580" i="9"/>
  <c r="BN580" i="9"/>
  <c r="BI580" i="9"/>
  <c r="AK580" i="9"/>
  <c r="BT579" i="9"/>
  <c r="BN579" i="9"/>
  <c r="BI579" i="9"/>
  <c r="AK579" i="9"/>
  <c r="BT578" i="9"/>
  <c r="BN578" i="9"/>
  <c r="BI578" i="9"/>
  <c r="AK578" i="9"/>
  <c r="BT577" i="9"/>
  <c r="BN577" i="9"/>
  <c r="BI577" i="9"/>
  <c r="AK577" i="9"/>
  <c r="BT576" i="9"/>
  <c r="BN576" i="9"/>
  <c r="BI576" i="9"/>
  <c r="AK576" i="9"/>
  <c r="BT575" i="9"/>
  <c r="BN575" i="9"/>
  <c r="BI575" i="9"/>
  <c r="AK575" i="9"/>
  <c r="BT574" i="9"/>
  <c r="BN574" i="9"/>
  <c r="BI574" i="9"/>
  <c r="AK574" i="9"/>
  <c r="BT573" i="9"/>
  <c r="BN573" i="9"/>
  <c r="BI573" i="9"/>
  <c r="AK573" i="9"/>
  <c r="BT572" i="9"/>
  <c r="BN572" i="9"/>
  <c r="BI572" i="9"/>
  <c r="AK572" i="9"/>
  <c r="BT571" i="9"/>
  <c r="BN571" i="9"/>
  <c r="BI571" i="9"/>
  <c r="AK571" i="9"/>
  <c r="BT570" i="9"/>
  <c r="BN570" i="9"/>
  <c r="BI570" i="9"/>
  <c r="AK570" i="9"/>
  <c r="BT569" i="9"/>
  <c r="BN569" i="9"/>
  <c r="BI569" i="9"/>
  <c r="AK569" i="9"/>
  <c r="BT568" i="9"/>
  <c r="BN568" i="9"/>
  <c r="BI568" i="9"/>
  <c r="AK568" i="9"/>
  <c r="BT567" i="9"/>
  <c r="BN567" i="9"/>
  <c r="BI567" i="9"/>
  <c r="AK567" i="9"/>
  <c r="BT566" i="9"/>
  <c r="BN566" i="9"/>
  <c r="BI566" i="9"/>
  <c r="AK566" i="9"/>
  <c r="BT565" i="9"/>
  <c r="BN565" i="9"/>
  <c r="BI565" i="9"/>
  <c r="AK565" i="9"/>
  <c r="BT564" i="9"/>
  <c r="BN564" i="9"/>
  <c r="BI564" i="9"/>
  <c r="AK564" i="9"/>
  <c r="BT563" i="9"/>
  <c r="BN563" i="9"/>
  <c r="BI563" i="9"/>
  <c r="AK563" i="9"/>
  <c r="BT562" i="9"/>
  <c r="BN562" i="9"/>
  <c r="BI562" i="9"/>
  <c r="AK562" i="9"/>
  <c r="BT561" i="9"/>
  <c r="BN561" i="9"/>
  <c r="BI561" i="9"/>
  <c r="AK561" i="9"/>
  <c r="BT560" i="9"/>
  <c r="BN560" i="9"/>
  <c r="BI560" i="9"/>
  <c r="AK560" i="9"/>
  <c r="BT559" i="9"/>
  <c r="BN559" i="9"/>
  <c r="BI559" i="9"/>
  <c r="AK559" i="9"/>
  <c r="BT558" i="9"/>
  <c r="BN558" i="9"/>
  <c r="BI558" i="9"/>
  <c r="AK558" i="9"/>
  <c r="BT557" i="9"/>
  <c r="BN557" i="9"/>
  <c r="BI557" i="9"/>
  <c r="AK557" i="9"/>
  <c r="BT556" i="9"/>
  <c r="BN556" i="9"/>
  <c r="BI556" i="9"/>
  <c r="AK556" i="9"/>
  <c r="BT555" i="9"/>
  <c r="BN555" i="9"/>
  <c r="BI555" i="9"/>
  <c r="AK555" i="9"/>
  <c r="BT554" i="9"/>
  <c r="BN554" i="9"/>
  <c r="BI554" i="9"/>
  <c r="AK554" i="9"/>
  <c r="BT553" i="9"/>
  <c r="BN553" i="9"/>
  <c r="BI553" i="9"/>
  <c r="AK553" i="9"/>
  <c r="BT552" i="9"/>
  <c r="BN552" i="9"/>
  <c r="BI552" i="9"/>
  <c r="AK552" i="9"/>
  <c r="BT551" i="9"/>
  <c r="BN551" i="9"/>
  <c r="BI551" i="9"/>
  <c r="AK551" i="9"/>
  <c r="BT550" i="9"/>
  <c r="BN550" i="9"/>
  <c r="BI550" i="9"/>
  <c r="AK550" i="9"/>
  <c r="BT549" i="9"/>
  <c r="BN549" i="9"/>
  <c r="BI549" i="9"/>
  <c r="AK549" i="9"/>
  <c r="BT548" i="9"/>
  <c r="BN548" i="9"/>
  <c r="BI548" i="9"/>
  <c r="AK548" i="9"/>
  <c r="BT547" i="9"/>
  <c r="BN547" i="9"/>
  <c r="BI547" i="9"/>
  <c r="AK547" i="9"/>
  <c r="BT546" i="9"/>
  <c r="BN546" i="9"/>
  <c r="BI546" i="9"/>
  <c r="AK546" i="9"/>
  <c r="BT545" i="9"/>
  <c r="BN545" i="9"/>
  <c r="BI545" i="9"/>
  <c r="AK545" i="9"/>
  <c r="BT544" i="9"/>
  <c r="BN544" i="9"/>
  <c r="BI544" i="9"/>
  <c r="AK544" i="9"/>
  <c r="BT543" i="9"/>
  <c r="BN543" i="9"/>
  <c r="BI543" i="9"/>
  <c r="AK543" i="9"/>
  <c r="BT542" i="9"/>
  <c r="BN542" i="9"/>
  <c r="BI542" i="9"/>
  <c r="AK542" i="9"/>
  <c r="BT541" i="9"/>
  <c r="BN541" i="9"/>
  <c r="BI541" i="9"/>
  <c r="AK541" i="9"/>
  <c r="BT540" i="9"/>
  <c r="BN540" i="9"/>
  <c r="BI540" i="9"/>
  <c r="AK540" i="9"/>
  <c r="BT539" i="9"/>
  <c r="BN539" i="9"/>
  <c r="BI539" i="9"/>
  <c r="AK539" i="9"/>
  <c r="BT538" i="9"/>
  <c r="BP538" i="9"/>
  <c r="BN538" i="9"/>
  <c r="BI538" i="9"/>
  <c r="AK538" i="9"/>
  <c r="BT537" i="9"/>
  <c r="BP537" i="9"/>
  <c r="BN537" i="9"/>
  <c r="BI537" i="9"/>
  <c r="AK537" i="9"/>
  <c r="BT536" i="9"/>
  <c r="BP536" i="9"/>
  <c r="BN536" i="9"/>
  <c r="BI536" i="9"/>
  <c r="AK536" i="9"/>
  <c r="BT535" i="9"/>
  <c r="BP535" i="9"/>
  <c r="BN535" i="9"/>
  <c r="BI535" i="9"/>
  <c r="AK535" i="9"/>
  <c r="BT534" i="9"/>
  <c r="BP534" i="9"/>
  <c r="BN534" i="9"/>
  <c r="BI534" i="9"/>
  <c r="AK534" i="9"/>
  <c r="BT533" i="9"/>
  <c r="BP533" i="9"/>
  <c r="BN533" i="9"/>
  <c r="BI533" i="9"/>
  <c r="AK533" i="9"/>
  <c r="BT532" i="9"/>
  <c r="BP532" i="9"/>
  <c r="BM532" i="9"/>
  <c r="BN532" i="9" s="1"/>
  <c r="BI532" i="9"/>
  <c r="AK532" i="9"/>
  <c r="BT531" i="9"/>
  <c r="BP531" i="9"/>
  <c r="BM531" i="9"/>
  <c r="BN531" i="9" s="1"/>
  <c r="BI531" i="9"/>
  <c r="AK531" i="9"/>
  <c r="BT530" i="9"/>
  <c r="BP530" i="9"/>
  <c r="BM530" i="9"/>
  <c r="BN530" i="9" s="1"/>
  <c r="BI530" i="9"/>
  <c r="AK530" i="9"/>
  <c r="BT529" i="9"/>
  <c r="BP529" i="9"/>
  <c r="BM529" i="9"/>
  <c r="BN529" i="9" s="1"/>
  <c r="BI529" i="9"/>
  <c r="AK529" i="9"/>
  <c r="BT528" i="9"/>
  <c r="BP528" i="9"/>
  <c r="BM528" i="9"/>
  <c r="BN528" i="9" s="1"/>
  <c r="BI528" i="9"/>
  <c r="AK528" i="9"/>
  <c r="BT527" i="9"/>
  <c r="BP527" i="9"/>
  <c r="BM527" i="9"/>
  <c r="BN527" i="9" s="1"/>
  <c r="BI527" i="9"/>
  <c r="AK527" i="9"/>
  <c r="BT526" i="9"/>
  <c r="BP526" i="9"/>
  <c r="BM526" i="9"/>
  <c r="BN526" i="9" s="1"/>
  <c r="BI526" i="9"/>
  <c r="AK526" i="9"/>
  <c r="BT525" i="9"/>
  <c r="BP525" i="9"/>
  <c r="BM525" i="9"/>
  <c r="BN525" i="9" s="1"/>
  <c r="BI525" i="9"/>
  <c r="AK525" i="9"/>
  <c r="BT524" i="9"/>
  <c r="BP524" i="9"/>
  <c r="BM524" i="9"/>
  <c r="BN524" i="9" s="1"/>
  <c r="BI524" i="9"/>
  <c r="AK524" i="9"/>
  <c r="BT523" i="9"/>
  <c r="BP523" i="9"/>
  <c r="BM523" i="9"/>
  <c r="BN523" i="9" s="1"/>
  <c r="BI523" i="9"/>
  <c r="AK523" i="9"/>
  <c r="BT522" i="9"/>
  <c r="BP522" i="9"/>
  <c r="BM522" i="9"/>
  <c r="BN522" i="9" s="1"/>
  <c r="BI522" i="9"/>
  <c r="AK522" i="9"/>
  <c r="BT521" i="9"/>
  <c r="BP521" i="9"/>
  <c r="BM521" i="9"/>
  <c r="BN521" i="9" s="1"/>
  <c r="BI521" i="9"/>
  <c r="AK521" i="9"/>
  <c r="BT520" i="9"/>
  <c r="BP520" i="9"/>
  <c r="BM520" i="9"/>
  <c r="BN520" i="9" s="1"/>
  <c r="BI520" i="9"/>
  <c r="AK520" i="9"/>
  <c r="BT519" i="9"/>
  <c r="BP519" i="9"/>
  <c r="BM519" i="9"/>
  <c r="BN519" i="9" s="1"/>
  <c r="BI519" i="9"/>
  <c r="AK519" i="9"/>
  <c r="BT518" i="9"/>
  <c r="BP518" i="9"/>
  <c r="BM518" i="9"/>
  <c r="BN518" i="9" s="1"/>
  <c r="BI518" i="9"/>
  <c r="AK518" i="9"/>
  <c r="BT517" i="9"/>
  <c r="BP517" i="9"/>
  <c r="BM517" i="9"/>
  <c r="BN517" i="9" s="1"/>
  <c r="BI517" i="9"/>
  <c r="AK517" i="9"/>
  <c r="BT516" i="9"/>
  <c r="BP516" i="9"/>
  <c r="BM516" i="9"/>
  <c r="BN516" i="9" s="1"/>
  <c r="BI516" i="9"/>
  <c r="AK516" i="9"/>
  <c r="BT515" i="9"/>
  <c r="BP515" i="9"/>
  <c r="BM515" i="9"/>
  <c r="BN515" i="9" s="1"/>
  <c r="BI515" i="9"/>
  <c r="AK515" i="9"/>
  <c r="BT514" i="9"/>
  <c r="BP514" i="9"/>
  <c r="BM514" i="9"/>
  <c r="BN514" i="9" s="1"/>
  <c r="BI514" i="9"/>
  <c r="AK514" i="9"/>
  <c r="BT513" i="9"/>
  <c r="BP513" i="9"/>
  <c r="BM513" i="9"/>
  <c r="BN513" i="9" s="1"/>
  <c r="BI513" i="9"/>
  <c r="AK513" i="9"/>
  <c r="BT512" i="9"/>
  <c r="BP512" i="9"/>
  <c r="BM512" i="9"/>
  <c r="BN512" i="9" s="1"/>
  <c r="BI512" i="9"/>
  <c r="BC512" i="9"/>
  <c r="AK512" i="9"/>
  <c r="BT511" i="9"/>
  <c r="BP511" i="9"/>
  <c r="BM511" i="9"/>
  <c r="BN511" i="9" s="1"/>
  <c r="BI511" i="9"/>
  <c r="BC511" i="9"/>
  <c r="AK511" i="9"/>
  <c r="BT510" i="9"/>
  <c r="BP510" i="9"/>
  <c r="BM510" i="9"/>
  <c r="BN510" i="9" s="1"/>
  <c r="BI510" i="9"/>
  <c r="BC510" i="9"/>
  <c r="AK510" i="9"/>
  <c r="BT509" i="9"/>
  <c r="BP509" i="9"/>
  <c r="BM509" i="9"/>
  <c r="BN509" i="9" s="1"/>
  <c r="BI509" i="9"/>
  <c r="BC509" i="9"/>
  <c r="AK509" i="9"/>
  <c r="BT508" i="9"/>
  <c r="BP508" i="9"/>
  <c r="BM508" i="9"/>
  <c r="BN508" i="9" s="1"/>
  <c r="BI508" i="9"/>
  <c r="BC508" i="9"/>
  <c r="AK508" i="9"/>
  <c r="BT507" i="9"/>
  <c r="BP507" i="9"/>
  <c r="BM507" i="9"/>
  <c r="BN507" i="9" s="1"/>
  <c r="BI507" i="9"/>
  <c r="BC507" i="9"/>
  <c r="AK507" i="9"/>
  <c r="BT506" i="9"/>
  <c r="BP506" i="9"/>
  <c r="BM506" i="9"/>
  <c r="BN506" i="9" s="1"/>
  <c r="BI506" i="9"/>
  <c r="BC506" i="9"/>
  <c r="AK506" i="9"/>
  <c r="BT505" i="9"/>
  <c r="BP505" i="9"/>
  <c r="BM505" i="9"/>
  <c r="BN505" i="9" s="1"/>
  <c r="BI505" i="9"/>
  <c r="BC505" i="9"/>
  <c r="AK505" i="9"/>
  <c r="BT504" i="9"/>
  <c r="BP504" i="9"/>
  <c r="BM504" i="9"/>
  <c r="BN504" i="9" s="1"/>
  <c r="BI504" i="9"/>
  <c r="BC504" i="9"/>
  <c r="AK504" i="9"/>
  <c r="BT503" i="9"/>
  <c r="BP503" i="9"/>
  <c r="BM503" i="9"/>
  <c r="BN503" i="9" s="1"/>
  <c r="BI503" i="9"/>
  <c r="BC503" i="9"/>
  <c r="AK503" i="9"/>
  <c r="BT502" i="9"/>
  <c r="BP502" i="9"/>
  <c r="BM502" i="9"/>
  <c r="BN502" i="9" s="1"/>
  <c r="BI502" i="9"/>
  <c r="BC502" i="9"/>
  <c r="AK502" i="9"/>
  <c r="BT501" i="9"/>
  <c r="BP501" i="9"/>
  <c r="BM501" i="9"/>
  <c r="BN501" i="9" s="1"/>
  <c r="BI501" i="9"/>
  <c r="BC501" i="9"/>
  <c r="AK501" i="9"/>
  <c r="BT500" i="9"/>
  <c r="BP500" i="9"/>
  <c r="BM500" i="9"/>
  <c r="BN500" i="9" s="1"/>
  <c r="BI500" i="9"/>
  <c r="BC500" i="9"/>
  <c r="AK500" i="9"/>
  <c r="BT499" i="9"/>
  <c r="BP499" i="9"/>
  <c r="BM499" i="9"/>
  <c r="BN499" i="9" s="1"/>
  <c r="BI499" i="9"/>
  <c r="BC499" i="9"/>
  <c r="AK499" i="9"/>
  <c r="BT498" i="9"/>
  <c r="BP498" i="9"/>
  <c r="BM498" i="9"/>
  <c r="BN498" i="9" s="1"/>
  <c r="BI498" i="9"/>
  <c r="BC498" i="9"/>
  <c r="AK498" i="9"/>
  <c r="BT497" i="9"/>
  <c r="BP497" i="9"/>
  <c r="BM497" i="9"/>
  <c r="BN497" i="9" s="1"/>
  <c r="BI497" i="9"/>
  <c r="BC497" i="9"/>
  <c r="AK497" i="9"/>
  <c r="BT496" i="9"/>
  <c r="BP496" i="9"/>
  <c r="BM496" i="9"/>
  <c r="BN496" i="9" s="1"/>
  <c r="BI496" i="9"/>
  <c r="BC496" i="9"/>
  <c r="AK496" i="9"/>
  <c r="BT495" i="9"/>
  <c r="BP495" i="9"/>
  <c r="BM495" i="9"/>
  <c r="BN495" i="9" s="1"/>
  <c r="BI495" i="9"/>
  <c r="BC495" i="9"/>
  <c r="AK495" i="9"/>
  <c r="BT494" i="9"/>
  <c r="BP494" i="9"/>
  <c r="BM494" i="9"/>
  <c r="BN494" i="9" s="1"/>
  <c r="BI494" i="9"/>
  <c r="BC494" i="9"/>
  <c r="AK494" i="9"/>
  <c r="BT493" i="9"/>
  <c r="BP493" i="9"/>
  <c r="BM493" i="9"/>
  <c r="BN493" i="9" s="1"/>
  <c r="BI493" i="9"/>
  <c r="BC493" i="9"/>
  <c r="AK493" i="9"/>
  <c r="BT492" i="9"/>
  <c r="BP492" i="9"/>
  <c r="BM492" i="9"/>
  <c r="BN492" i="9" s="1"/>
  <c r="BI492" i="9"/>
  <c r="BC492" i="9"/>
  <c r="AK492" i="9"/>
  <c r="BT491" i="9"/>
  <c r="BP491" i="9"/>
  <c r="BM491" i="9"/>
  <c r="BN491" i="9" s="1"/>
  <c r="BI491" i="9"/>
  <c r="BC491" i="9"/>
  <c r="AK491" i="9"/>
  <c r="BT490" i="9"/>
  <c r="BP490" i="9"/>
  <c r="BM490" i="9"/>
  <c r="BN490" i="9" s="1"/>
  <c r="BI490" i="9"/>
  <c r="BC490" i="9"/>
  <c r="AK490" i="9"/>
  <c r="BT489" i="9"/>
  <c r="BP489" i="9"/>
  <c r="BM489" i="9"/>
  <c r="BN489" i="9" s="1"/>
  <c r="BI489" i="9"/>
  <c r="BC489" i="9"/>
  <c r="AK489" i="9"/>
  <c r="BT488" i="9"/>
  <c r="BP488" i="9"/>
  <c r="BM488" i="9"/>
  <c r="BN488" i="9" s="1"/>
  <c r="BI488" i="9"/>
  <c r="BC488" i="9"/>
  <c r="AK488" i="9"/>
  <c r="BT487" i="9"/>
  <c r="BP487" i="9"/>
  <c r="BM487" i="9"/>
  <c r="BN487" i="9" s="1"/>
  <c r="BI487" i="9"/>
  <c r="BC487" i="9"/>
  <c r="AK487" i="9"/>
  <c r="BT486" i="9"/>
  <c r="BP486" i="9"/>
  <c r="BM486" i="9"/>
  <c r="BN486" i="9" s="1"/>
  <c r="BI486" i="9"/>
  <c r="BC486" i="9"/>
  <c r="AK486" i="9"/>
  <c r="BT485" i="9"/>
  <c r="BP485" i="9"/>
  <c r="BM485" i="9"/>
  <c r="BN485" i="9" s="1"/>
  <c r="BI485" i="9"/>
  <c r="BC485" i="9"/>
  <c r="AK485" i="9"/>
  <c r="BT484" i="9"/>
  <c r="BP484" i="9"/>
  <c r="BM484" i="9"/>
  <c r="BN484" i="9" s="1"/>
  <c r="BI484" i="9"/>
  <c r="BC484" i="9"/>
  <c r="AK484" i="9"/>
  <c r="BT483" i="9"/>
  <c r="BP483" i="9"/>
  <c r="BM483" i="9"/>
  <c r="BN483" i="9" s="1"/>
  <c r="BI483" i="9"/>
  <c r="BC483" i="9"/>
  <c r="AK483" i="9"/>
  <c r="BT482" i="9"/>
  <c r="BP482" i="9"/>
  <c r="BM482" i="9"/>
  <c r="BN482" i="9" s="1"/>
  <c r="BI482" i="9"/>
  <c r="BC482" i="9"/>
  <c r="AK482" i="9"/>
  <c r="BT481" i="9"/>
  <c r="BP481" i="9"/>
  <c r="BM481" i="9"/>
  <c r="BN481" i="9" s="1"/>
  <c r="BI481" i="9"/>
  <c r="BC481" i="9"/>
  <c r="AK481" i="9"/>
  <c r="BT480" i="9"/>
  <c r="BP480" i="9"/>
  <c r="BM480" i="9"/>
  <c r="BN480" i="9" s="1"/>
  <c r="BI480" i="9"/>
  <c r="BC480" i="9"/>
  <c r="AK480" i="9"/>
  <c r="BT479" i="9"/>
  <c r="BP479" i="9"/>
  <c r="BM479" i="9"/>
  <c r="BN479" i="9" s="1"/>
  <c r="BI479" i="9"/>
  <c r="BC479" i="9"/>
  <c r="AK479" i="9"/>
  <c r="BT478" i="9"/>
  <c r="BP478" i="9"/>
  <c r="BM478" i="9"/>
  <c r="BN478" i="9" s="1"/>
  <c r="BI478" i="9"/>
  <c r="BC478" i="9"/>
  <c r="AK478" i="9"/>
  <c r="BT477" i="9"/>
  <c r="BP477" i="9"/>
  <c r="BM477" i="9"/>
  <c r="BN477" i="9" s="1"/>
  <c r="BI477" i="9"/>
  <c r="BC477" i="9"/>
  <c r="AK477" i="9"/>
  <c r="BT476" i="9"/>
  <c r="BP476" i="9"/>
  <c r="BM476" i="9"/>
  <c r="BN476" i="9" s="1"/>
  <c r="BI476" i="9"/>
  <c r="BC476" i="9"/>
  <c r="AK476" i="9"/>
  <c r="BT475" i="9"/>
  <c r="BP475" i="9"/>
  <c r="BM475" i="9"/>
  <c r="BN475" i="9" s="1"/>
  <c r="BI475" i="9"/>
  <c r="BC475" i="9"/>
  <c r="AK475" i="9"/>
  <c r="BT474" i="9"/>
  <c r="BP474" i="9"/>
  <c r="BM474" i="9"/>
  <c r="BN474" i="9" s="1"/>
  <c r="BI474" i="9"/>
  <c r="BC474" i="9"/>
  <c r="AK474" i="9"/>
  <c r="BT473" i="9"/>
  <c r="BP473" i="9"/>
  <c r="BM473" i="9"/>
  <c r="BN473" i="9" s="1"/>
  <c r="BI473" i="9"/>
  <c r="BC473" i="9"/>
  <c r="AK473" i="9"/>
  <c r="BT472" i="9"/>
  <c r="BP472" i="9"/>
  <c r="BM472" i="9"/>
  <c r="BN472" i="9" s="1"/>
  <c r="BI472" i="9"/>
  <c r="BC472" i="9"/>
  <c r="AK472" i="9"/>
  <c r="BT471" i="9"/>
  <c r="BP471" i="9"/>
  <c r="BM471" i="9"/>
  <c r="BN471" i="9" s="1"/>
  <c r="BI471" i="9"/>
  <c r="BC471" i="9"/>
  <c r="AK471" i="9"/>
  <c r="BT470" i="9"/>
  <c r="BP470" i="9"/>
  <c r="BM470" i="9"/>
  <c r="BN470" i="9" s="1"/>
  <c r="BI470" i="9"/>
  <c r="BC470" i="9"/>
  <c r="AK470" i="9"/>
  <c r="BT469" i="9"/>
  <c r="BP469" i="9"/>
  <c r="BM469" i="9"/>
  <c r="BN469" i="9" s="1"/>
  <c r="BI469" i="9"/>
  <c r="BC469" i="9"/>
  <c r="AK469" i="9"/>
  <c r="BT468" i="9"/>
  <c r="BP468" i="9"/>
  <c r="BM468" i="9"/>
  <c r="BN468" i="9" s="1"/>
  <c r="BI468" i="9"/>
  <c r="BC468" i="9"/>
  <c r="AW468" i="9"/>
  <c r="AK468" i="9"/>
  <c r="BT467" i="9"/>
  <c r="BP467" i="9"/>
  <c r="BM467" i="9"/>
  <c r="BN467" i="9" s="1"/>
  <c r="BI467" i="9"/>
  <c r="BC467" i="9"/>
  <c r="AW467" i="9"/>
  <c r="AK467" i="9"/>
  <c r="BT466" i="9"/>
  <c r="BR466" i="9"/>
  <c r="BP466" i="9"/>
  <c r="BM466" i="9"/>
  <c r="BN466" i="9" s="1"/>
  <c r="BI466" i="9"/>
  <c r="BC466" i="9"/>
  <c r="AW466" i="9"/>
  <c r="AK466" i="9"/>
  <c r="BT465" i="9"/>
  <c r="BR465" i="9"/>
  <c r="BP465" i="9"/>
  <c r="BM465" i="9"/>
  <c r="BN465" i="9" s="1"/>
  <c r="BI465" i="9"/>
  <c r="BC465" i="9"/>
  <c r="AW465" i="9"/>
  <c r="AK465" i="9"/>
  <c r="BT464" i="9"/>
  <c r="BR464" i="9"/>
  <c r="BP464" i="9"/>
  <c r="BM464" i="9"/>
  <c r="BN464" i="9" s="1"/>
  <c r="BI464" i="9"/>
  <c r="BC464" i="9"/>
  <c r="AW464" i="9"/>
  <c r="AK464" i="9"/>
  <c r="BT463" i="9"/>
  <c r="BR463" i="9"/>
  <c r="BP463" i="9"/>
  <c r="BM463" i="9"/>
  <c r="BN463" i="9" s="1"/>
  <c r="BI463" i="9"/>
  <c r="BC463" i="9"/>
  <c r="AW463" i="9"/>
  <c r="AK463" i="9"/>
  <c r="BT462" i="9"/>
  <c r="BR462" i="9"/>
  <c r="BP462" i="9"/>
  <c r="BM462" i="9"/>
  <c r="BN462" i="9" s="1"/>
  <c r="BI462" i="9"/>
  <c r="BC462" i="9"/>
  <c r="AW462" i="9"/>
  <c r="AK462" i="9"/>
  <c r="BT461" i="9"/>
  <c r="BR461" i="9"/>
  <c r="BP461" i="9"/>
  <c r="BM461" i="9"/>
  <c r="BN461" i="9" s="1"/>
  <c r="BI461" i="9"/>
  <c r="BC461" i="9"/>
  <c r="AW461" i="9"/>
  <c r="AK461" i="9"/>
  <c r="BT460" i="9"/>
  <c r="BR460" i="9"/>
  <c r="BP460" i="9"/>
  <c r="BM460" i="9"/>
  <c r="BN460" i="9" s="1"/>
  <c r="BI460" i="9"/>
  <c r="BC460" i="9"/>
  <c r="AW460" i="9"/>
  <c r="AK460" i="9"/>
  <c r="BT459" i="9"/>
  <c r="BR459" i="9"/>
  <c r="BP459" i="9"/>
  <c r="BM459" i="9"/>
  <c r="BN459" i="9" s="1"/>
  <c r="BI459" i="9"/>
  <c r="BC459" i="9"/>
  <c r="AW459" i="9"/>
  <c r="AK459" i="9"/>
  <c r="BT458" i="9"/>
  <c r="BR458" i="9"/>
  <c r="BP458" i="9"/>
  <c r="BM458" i="9"/>
  <c r="BN458" i="9" s="1"/>
  <c r="BI458" i="9"/>
  <c r="BC458" i="9"/>
  <c r="AW458" i="9"/>
  <c r="AK458" i="9"/>
  <c r="BT457" i="9"/>
  <c r="BR457" i="9"/>
  <c r="BP457" i="9"/>
  <c r="BM457" i="9"/>
  <c r="BN457" i="9" s="1"/>
  <c r="BI457" i="9"/>
  <c r="BC457" i="9"/>
  <c r="AW457" i="9"/>
  <c r="AK457" i="9"/>
  <c r="BT456" i="9"/>
  <c r="BR456" i="9"/>
  <c r="BP456" i="9"/>
  <c r="BM456" i="9"/>
  <c r="BN456" i="9" s="1"/>
  <c r="BI456" i="9"/>
  <c r="BC456" i="9"/>
  <c r="AW456" i="9"/>
  <c r="AK456" i="9"/>
  <c r="BT455" i="9"/>
  <c r="BR455" i="9"/>
  <c r="BP455" i="9"/>
  <c r="BM455" i="9"/>
  <c r="BN455" i="9" s="1"/>
  <c r="BI455" i="9"/>
  <c r="BC455" i="9"/>
  <c r="AW455" i="9"/>
  <c r="AK455" i="9"/>
  <c r="BT454" i="9"/>
  <c r="BR454" i="9"/>
  <c r="BP454" i="9"/>
  <c r="BM454" i="9"/>
  <c r="BN454" i="9" s="1"/>
  <c r="BI454" i="9"/>
  <c r="BC454" i="9"/>
  <c r="AW454" i="9"/>
  <c r="AK454" i="9"/>
  <c r="BT453" i="9"/>
  <c r="BR453" i="9"/>
  <c r="BP453" i="9"/>
  <c r="BM453" i="9"/>
  <c r="BN453" i="9" s="1"/>
  <c r="BI453" i="9"/>
  <c r="BC453" i="9"/>
  <c r="AW453" i="9"/>
  <c r="AK453" i="9"/>
  <c r="BT452" i="9"/>
  <c r="BR452" i="9"/>
  <c r="BP452" i="9"/>
  <c r="BM452" i="9"/>
  <c r="BN452" i="9" s="1"/>
  <c r="BI452" i="9"/>
  <c r="BC452" i="9"/>
  <c r="AW452" i="9"/>
  <c r="AK452" i="9"/>
  <c r="BT451" i="9"/>
  <c r="BR451" i="9"/>
  <c r="BP451" i="9"/>
  <c r="BM451" i="9"/>
  <c r="BN451" i="9" s="1"/>
  <c r="BI451" i="9"/>
  <c r="BC451" i="9"/>
  <c r="AW451" i="9"/>
  <c r="AK451" i="9"/>
  <c r="BT450" i="9"/>
  <c r="BR450" i="9"/>
  <c r="BP450" i="9"/>
  <c r="BM450" i="9"/>
  <c r="BN450" i="9" s="1"/>
  <c r="BI450" i="9"/>
  <c r="BC450" i="9"/>
  <c r="AW450" i="9"/>
  <c r="AK450" i="9"/>
  <c r="BT449" i="9"/>
  <c r="BR449" i="9"/>
  <c r="BP449" i="9"/>
  <c r="BM449" i="9"/>
  <c r="BN449" i="9" s="1"/>
  <c r="BI449" i="9"/>
  <c r="BC449" i="9"/>
  <c r="AW449" i="9"/>
  <c r="AK449" i="9"/>
  <c r="BT448" i="9"/>
  <c r="BR448" i="9"/>
  <c r="BP448" i="9"/>
  <c r="BM448" i="9"/>
  <c r="BN448" i="9" s="1"/>
  <c r="BI448" i="9"/>
  <c r="BC448" i="9"/>
  <c r="AW448" i="9"/>
  <c r="AK448" i="9"/>
  <c r="BT447" i="9"/>
  <c r="BR447" i="9"/>
  <c r="BP447" i="9"/>
  <c r="BM447" i="9"/>
  <c r="BN447" i="9" s="1"/>
  <c r="BI447" i="9"/>
  <c r="BC447" i="9"/>
  <c r="AW447" i="9"/>
  <c r="AK447" i="9"/>
  <c r="BT446" i="9"/>
  <c r="BR446" i="9"/>
  <c r="BP446" i="9"/>
  <c r="BM446" i="9"/>
  <c r="BN446" i="9" s="1"/>
  <c r="BI446" i="9"/>
  <c r="BC446" i="9"/>
  <c r="AW446" i="9"/>
  <c r="AK446" i="9"/>
  <c r="BT445" i="9"/>
  <c r="BR445" i="9"/>
  <c r="BP445" i="9"/>
  <c r="BM445" i="9"/>
  <c r="BN445" i="9" s="1"/>
  <c r="BI445" i="9"/>
  <c r="BC445" i="9"/>
  <c r="AW445" i="9"/>
  <c r="AK445" i="9"/>
  <c r="BT444" i="9"/>
  <c r="BR444" i="9"/>
  <c r="BP444" i="9"/>
  <c r="BM444" i="9"/>
  <c r="BN444" i="9" s="1"/>
  <c r="BI444" i="9"/>
  <c r="BC444" i="9"/>
  <c r="AW444" i="9"/>
  <c r="AK444" i="9"/>
  <c r="BT443" i="9"/>
  <c r="BR443" i="9"/>
  <c r="BP443" i="9"/>
  <c r="BM443" i="9"/>
  <c r="BN443" i="9" s="1"/>
  <c r="BI443" i="9"/>
  <c r="BC443" i="9"/>
  <c r="AW443" i="9"/>
  <c r="AK443" i="9"/>
  <c r="BT442" i="9"/>
  <c r="BR442" i="9"/>
  <c r="BP442" i="9"/>
  <c r="BM442" i="9"/>
  <c r="BN442" i="9" s="1"/>
  <c r="BI442" i="9"/>
  <c r="BC442" i="9"/>
  <c r="AW442" i="9"/>
  <c r="AK442" i="9"/>
  <c r="BT441" i="9"/>
  <c r="BR441" i="9"/>
  <c r="BP441" i="9"/>
  <c r="BM441" i="9"/>
  <c r="BN441" i="9" s="1"/>
  <c r="BI441" i="9"/>
  <c r="BC441" i="9"/>
  <c r="AW441" i="9"/>
  <c r="AK441" i="9"/>
  <c r="BT440" i="9"/>
  <c r="BR440" i="9"/>
  <c r="BP440" i="9"/>
  <c r="BM440" i="9"/>
  <c r="BN440" i="9" s="1"/>
  <c r="BL440" i="9"/>
  <c r="BI440" i="9"/>
  <c r="BC440" i="9"/>
  <c r="AW440" i="9"/>
  <c r="AK440" i="9"/>
  <c r="BT439" i="9"/>
  <c r="BR439" i="9"/>
  <c r="BP439" i="9"/>
  <c r="BM439" i="9"/>
  <c r="BN439" i="9" s="1"/>
  <c r="BL439" i="9"/>
  <c r="BI439" i="9"/>
  <c r="BC439" i="9"/>
  <c r="AW439" i="9"/>
  <c r="AK439" i="9"/>
  <c r="BT438" i="9"/>
  <c r="BR438" i="9"/>
  <c r="BP438" i="9"/>
  <c r="BM438" i="9"/>
  <c r="BN438" i="9" s="1"/>
  <c r="BL438" i="9"/>
  <c r="BI438" i="9"/>
  <c r="BC438" i="9"/>
  <c r="AW438" i="9"/>
  <c r="AK438" i="9"/>
  <c r="BT437" i="9"/>
  <c r="BR437" i="9"/>
  <c r="BP437" i="9"/>
  <c r="BM437" i="9"/>
  <c r="BN437" i="9" s="1"/>
  <c r="BL437" i="9"/>
  <c r="BI437" i="9"/>
  <c r="BC437" i="9"/>
  <c r="AW437" i="9"/>
  <c r="AK437" i="9"/>
  <c r="BT436" i="9"/>
  <c r="BR436" i="9"/>
  <c r="BP436" i="9"/>
  <c r="BM436" i="9"/>
  <c r="BN436" i="9" s="1"/>
  <c r="BL436" i="9"/>
  <c r="BI436" i="9"/>
  <c r="BC436" i="9"/>
  <c r="AW436" i="9"/>
  <c r="AK436" i="9"/>
  <c r="BT435" i="9"/>
  <c r="BR435" i="9"/>
  <c r="BP435" i="9"/>
  <c r="BM435" i="9"/>
  <c r="BN435" i="9" s="1"/>
  <c r="BL435" i="9"/>
  <c r="BI435" i="9"/>
  <c r="BC435" i="9"/>
  <c r="AW435" i="9"/>
  <c r="AK435" i="9"/>
  <c r="BT434" i="9"/>
  <c r="BR434" i="9"/>
  <c r="BP434" i="9"/>
  <c r="BM434" i="9"/>
  <c r="BN434" i="9" s="1"/>
  <c r="BL434" i="9"/>
  <c r="BI434" i="9"/>
  <c r="BC434" i="9"/>
  <c r="AW434" i="9"/>
  <c r="AK434" i="9"/>
  <c r="BT433" i="9"/>
  <c r="BR433" i="9"/>
  <c r="BP433" i="9"/>
  <c r="BM433" i="9"/>
  <c r="BN433" i="9" s="1"/>
  <c r="BL433" i="9"/>
  <c r="BI433" i="9"/>
  <c r="BC433" i="9"/>
  <c r="AW433" i="9"/>
  <c r="AK433" i="9"/>
  <c r="BT432" i="9"/>
  <c r="BR432" i="9"/>
  <c r="BP432" i="9"/>
  <c r="BM432" i="9"/>
  <c r="BN432" i="9" s="1"/>
  <c r="BL432" i="9"/>
  <c r="BI432" i="9"/>
  <c r="BC432" i="9"/>
  <c r="AW432" i="9"/>
  <c r="AK432" i="9"/>
  <c r="BT431" i="9"/>
  <c r="BR431" i="9"/>
  <c r="BP431" i="9"/>
  <c r="BM431" i="9"/>
  <c r="BN431" i="9" s="1"/>
  <c r="BL431" i="9"/>
  <c r="BI431" i="9"/>
  <c r="BC431" i="9"/>
  <c r="AW431" i="9"/>
  <c r="AK431" i="9"/>
  <c r="BT430" i="9"/>
  <c r="BR430" i="9"/>
  <c r="BP430" i="9"/>
  <c r="BM430" i="9"/>
  <c r="BN430" i="9" s="1"/>
  <c r="BL430" i="9"/>
  <c r="BI430" i="9"/>
  <c r="BC430" i="9"/>
  <c r="AW430" i="9"/>
  <c r="AK430" i="9"/>
  <c r="BT429" i="9"/>
  <c r="BR429" i="9"/>
  <c r="BP429" i="9"/>
  <c r="BM429" i="9"/>
  <c r="BN429" i="9" s="1"/>
  <c r="BL429" i="9"/>
  <c r="BI429" i="9"/>
  <c r="BC429" i="9"/>
  <c r="AW429" i="9"/>
  <c r="AK429" i="9"/>
  <c r="BT428" i="9"/>
  <c r="BR428" i="9"/>
  <c r="BP428" i="9"/>
  <c r="BM428" i="9"/>
  <c r="BN428" i="9" s="1"/>
  <c r="BL428" i="9"/>
  <c r="BI428" i="9"/>
  <c r="BC428" i="9"/>
  <c r="AW428" i="9"/>
  <c r="AK428" i="9"/>
  <c r="BT427" i="9"/>
  <c r="BR427" i="9"/>
  <c r="BP427" i="9"/>
  <c r="BM427" i="9"/>
  <c r="BN427" i="9" s="1"/>
  <c r="BL427" i="9"/>
  <c r="BI427" i="9"/>
  <c r="BC427" i="9"/>
  <c r="AW427" i="9"/>
  <c r="AK427" i="9"/>
  <c r="BT426" i="9"/>
  <c r="BR426" i="9"/>
  <c r="BP426" i="9"/>
  <c r="BM426" i="9"/>
  <c r="BN426" i="9" s="1"/>
  <c r="BL426" i="9"/>
  <c r="BI426" i="9"/>
  <c r="BC426" i="9"/>
  <c r="AW426" i="9"/>
  <c r="AK426" i="9"/>
  <c r="BT425" i="9"/>
  <c r="BR425" i="9"/>
  <c r="BP425" i="9"/>
  <c r="BM425" i="9"/>
  <c r="BN425" i="9" s="1"/>
  <c r="BL425" i="9"/>
  <c r="BI425" i="9"/>
  <c r="BC425" i="9"/>
  <c r="AW425" i="9"/>
  <c r="AK425" i="9"/>
  <c r="BT424" i="9"/>
  <c r="BR424" i="9"/>
  <c r="BP424" i="9"/>
  <c r="BM424" i="9"/>
  <c r="BN424" i="9" s="1"/>
  <c r="BL424" i="9"/>
  <c r="BI424" i="9"/>
  <c r="BC424" i="9"/>
  <c r="AW424" i="9"/>
  <c r="AK424" i="9"/>
  <c r="BT423" i="9"/>
  <c r="BR423" i="9"/>
  <c r="BP423" i="9"/>
  <c r="BM423" i="9"/>
  <c r="BN423" i="9" s="1"/>
  <c r="BL423" i="9"/>
  <c r="BI423" i="9"/>
  <c r="BC423" i="9"/>
  <c r="AW423" i="9"/>
  <c r="AK423" i="9"/>
  <c r="BT422" i="9"/>
  <c r="BR422" i="9"/>
  <c r="BP422" i="9"/>
  <c r="BM422" i="9"/>
  <c r="BN422" i="9" s="1"/>
  <c r="BL422" i="9"/>
  <c r="BI422" i="9"/>
  <c r="BC422" i="9"/>
  <c r="AW422" i="9"/>
  <c r="AK422" i="9"/>
  <c r="BT421" i="9"/>
  <c r="BR421" i="9"/>
  <c r="BP421" i="9"/>
  <c r="BM421" i="9"/>
  <c r="BN421" i="9" s="1"/>
  <c r="BL421" i="9"/>
  <c r="BI421" i="9"/>
  <c r="BC421" i="9"/>
  <c r="AW421" i="9"/>
  <c r="AK421" i="9"/>
  <c r="BT420" i="9"/>
  <c r="BR420" i="9"/>
  <c r="BP420" i="9"/>
  <c r="BM420" i="9"/>
  <c r="BN420" i="9" s="1"/>
  <c r="BL420" i="9"/>
  <c r="BI420" i="9"/>
  <c r="BC420" i="9"/>
  <c r="AW420" i="9"/>
  <c r="AK420" i="9"/>
  <c r="BT419" i="9"/>
  <c r="BR419" i="9"/>
  <c r="BP419" i="9"/>
  <c r="BM419" i="9"/>
  <c r="BN419" i="9" s="1"/>
  <c r="BL419" i="9"/>
  <c r="BI419" i="9"/>
  <c r="BC419" i="9"/>
  <c r="AW419" i="9"/>
  <c r="AK419" i="9"/>
  <c r="BT418" i="9"/>
  <c r="BR418" i="9"/>
  <c r="BP418" i="9"/>
  <c r="BM418" i="9"/>
  <c r="BN418" i="9" s="1"/>
  <c r="BL418" i="9"/>
  <c r="BI418" i="9"/>
  <c r="BC418" i="9"/>
  <c r="AW418" i="9"/>
  <c r="AK418" i="9"/>
  <c r="BT417" i="9"/>
  <c r="BR417" i="9"/>
  <c r="BP417" i="9"/>
  <c r="BM417" i="9"/>
  <c r="BN417" i="9" s="1"/>
  <c r="BL417" i="9"/>
  <c r="BI417" i="9"/>
  <c r="BC417" i="9"/>
  <c r="AW417" i="9"/>
  <c r="AK417" i="9"/>
  <c r="BT416" i="9"/>
  <c r="BR416" i="9"/>
  <c r="BP416" i="9"/>
  <c r="BM416" i="9"/>
  <c r="BN416" i="9" s="1"/>
  <c r="BL416" i="9"/>
  <c r="BI416" i="9"/>
  <c r="BC416" i="9"/>
  <c r="AW416" i="9"/>
  <c r="AK416" i="9"/>
  <c r="BT415" i="9"/>
  <c r="BR415" i="9"/>
  <c r="BP415" i="9"/>
  <c r="BM415" i="9"/>
  <c r="BN415" i="9" s="1"/>
  <c r="BL415" i="9"/>
  <c r="BI415" i="9"/>
  <c r="BC415" i="9"/>
  <c r="AW415" i="9"/>
  <c r="AK415" i="9"/>
  <c r="BT414" i="9"/>
  <c r="BR414" i="9"/>
  <c r="BP414" i="9"/>
  <c r="BM414" i="9"/>
  <c r="BN414" i="9" s="1"/>
  <c r="BL414" i="9"/>
  <c r="BI414" i="9"/>
  <c r="BC414" i="9"/>
  <c r="AW414" i="9"/>
  <c r="AK414" i="9"/>
  <c r="BT413" i="9"/>
  <c r="BR413" i="9"/>
  <c r="BP413" i="9"/>
  <c r="BM413" i="9"/>
  <c r="BN413" i="9" s="1"/>
  <c r="BL413" i="9"/>
  <c r="BI413" i="9"/>
  <c r="BC413" i="9"/>
  <c r="AW413" i="9"/>
  <c r="AK413" i="9"/>
  <c r="BT412" i="9"/>
  <c r="BR412" i="9"/>
  <c r="BO412" i="9"/>
  <c r="BP412" i="9" s="1"/>
  <c r="BM412" i="9"/>
  <c r="BN412" i="9" s="1"/>
  <c r="BL412" i="9"/>
  <c r="BI412" i="9"/>
  <c r="BC412" i="9"/>
  <c r="AW412" i="9"/>
  <c r="AK412" i="9"/>
  <c r="BT411" i="9"/>
  <c r="BR411" i="9"/>
  <c r="BO411" i="9"/>
  <c r="BP411" i="9" s="1"/>
  <c r="BM411" i="9"/>
  <c r="BN411" i="9" s="1"/>
  <c r="BL411" i="9"/>
  <c r="BI411" i="9"/>
  <c r="BC411" i="9"/>
  <c r="AW411" i="9"/>
  <c r="AK411" i="9"/>
  <c r="BT410" i="9"/>
  <c r="BR410" i="9"/>
  <c r="BO410" i="9"/>
  <c r="BP410" i="9" s="1"/>
  <c r="BM410" i="9"/>
  <c r="BN410" i="9" s="1"/>
  <c r="BL410" i="9"/>
  <c r="BI410" i="9"/>
  <c r="BC410" i="9"/>
  <c r="AW410" i="9"/>
  <c r="AK410" i="9"/>
  <c r="BT409" i="9"/>
  <c r="BR409" i="9"/>
  <c r="BO409" i="9"/>
  <c r="BP409" i="9" s="1"/>
  <c r="BM409" i="9"/>
  <c r="BN409" i="9" s="1"/>
  <c r="BL409" i="9"/>
  <c r="BI409" i="9"/>
  <c r="BC409" i="9"/>
  <c r="AW409" i="9"/>
  <c r="AK409" i="9"/>
  <c r="BT408" i="9"/>
  <c r="BR408" i="9"/>
  <c r="BO408" i="9"/>
  <c r="BP408" i="9" s="1"/>
  <c r="BM408" i="9"/>
  <c r="BN408" i="9" s="1"/>
  <c r="BL408" i="9"/>
  <c r="BI408" i="9"/>
  <c r="BC408" i="9"/>
  <c r="AW408" i="9"/>
  <c r="AK408" i="9"/>
  <c r="BT407" i="9"/>
  <c r="BR407" i="9"/>
  <c r="BO407" i="9"/>
  <c r="BP407" i="9" s="1"/>
  <c r="BM407" i="9"/>
  <c r="BN407" i="9" s="1"/>
  <c r="BL407" i="9"/>
  <c r="BI407" i="9"/>
  <c r="BC407" i="9"/>
  <c r="AW407" i="9"/>
  <c r="AK407" i="9"/>
  <c r="BT406" i="9"/>
  <c r="BR406" i="9"/>
  <c r="BO406" i="9"/>
  <c r="BP406" i="9" s="1"/>
  <c r="BM406" i="9"/>
  <c r="BN406" i="9" s="1"/>
  <c r="BL406" i="9"/>
  <c r="BI406" i="9"/>
  <c r="BC406" i="9"/>
  <c r="AW406" i="9"/>
  <c r="AK406" i="9"/>
  <c r="BT405" i="9"/>
  <c r="BR405" i="9"/>
  <c r="BO405" i="9"/>
  <c r="BP405" i="9" s="1"/>
  <c r="BM405" i="9"/>
  <c r="BN405" i="9" s="1"/>
  <c r="BL405" i="9"/>
  <c r="BI405" i="9"/>
  <c r="BC405" i="9"/>
  <c r="AW405" i="9"/>
  <c r="AK405" i="9"/>
  <c r="BT404" i="9"/>
  <c r="BR404" i="9"/>
  <c r="BO404" i="9"/>
  <c r="BP404" i="9" s="1"/>
  <c r="BM404" i="9"/>
  <c r="BN404" i="9" s="1"/>
  <c r="BL404" i="9"/>
  <c r="BI404" i="9"/>
  <c r="BC404" i="9"/>
  <c r="AW404" i="9"/>
  <c r="AK404" i="9"/>
  <c r="BT403" i="9"/>
  <c r="BR403" i="9"/>
  <c r="BO403" i="9"/>
  <c r="BP403" i="9" s="1"/>
  <c r="BM403" i="9"/>
  <c r="BN403" i="9" s="1"/>
  <c r="BL403" i="9"/>
  <c r="BI403" i="9"/>
  <c r="BC403" i="9"/>
  <c r="AW403" i="9"/>
  <c r="AK403" i="9"/>
  <c r="BT402" i="9"/>
  <c r="BR402" i="9"/>
  <c r="BO402" i="9"/>
  <c r="BP402" i="9" s="1"/>
  <c r="BM402" i="9"/>
  <c r="BN402" i="9" s="1"/>
  <c r="BL402" i="9"/>
  <c r="BI402" i="9"/>
  <c r="BC402" i="9"/>
  <c r="AW402" i="9"/>
  <c r="AK402" i="9"/>
  <c r="BT401" i="9"/>
  <c r="BR401" i="9"/>
  <c r="BO401" i="9"/>
  <c r="BP401" i="9" s="1"/>
  <c r="BM401" i="9"/>
  <c r="BN401" i="9" s="1"/>
  <c r="BL401" i="9"/>
  <c r="BI401" i="9"/>
  <c r="BC401" i="9"/>
  <c r="AW401" i="9"/>
  <c r="AK401" i="9"/>
  <c r="BT400" i="9"/>
  <c r="BR400" i="9"/>
  <c r="BO400" i="9"/>
  <c r="BP400" i="9" s="1"/>
  <c r="BM400" i="9"/>
  <c r="BN400" i="9" s="1"/>
  <c r="BL400" i="9"/>
  <c r="BI400" i="9"/>
  <c r="BC400" i="9"/>
  <c r="AW400" i="9"/>
  <c r="AK400" i="9"/>
  <c r="BT399" i="9"/>
  <c r="BR399" i="9"/>
  <c r="BO399" i="9"/>
  <c r="BP399" i="9" s="1"/>
  <c r="BM399" i="9"/>
  <c r="BN399" i="9" s="1"/>
  <c r="BL399" i="9"/>
  <c r="BI399" i="9"/>
  <c r="BC399" i="9"/>
  <c r="AW399" i="9"/>
  <c r="AK399" i="9"/>
  <c r="BT398" i="9"/>
  <c r="BR398" i="9"/>
  <c r="BO398" i="9"/>
  <c r="BP398" i="9" s="1"/>
  <c r="BM398" i="9"/>
  <c r="BN398" i="9" s="1"/>
  <c r="BL398" i="9"/>
  <c r="BI398" i="9"/>
  <c r="BC398" i="9"/>
  <c r="AW398" i="9"/>
  <c r="AK398" i="9"/>
  <c r="BT397" i="9"/>
  <c r="BR397" i="9"/>
  <c r="BO397" i="9"/>
  <c r="BP397" i="9" s="1"/>
  <c r="BM397" i="9"/>
  <c r="BN397" i="9" s="1"/>
  <c r="BL397" i="9"/>
  <c r="BI397" i="9"/>
  <c r="BC397" i="9"/>
  <c r="AW397" i="9"/>
  <c r="AK397" i="9"/>
  <c r="BT396" i="9"/>
  <c r="BR396" i="9"/>
  <c r="BO396" i="9"/>
  <c r="BP396" i="9" s="1"/>
  <c r="BM396" i="9"/>
  <c r="BN396" i="9" s="1"/>
  <c r="BL396" i="9"/>
  <c r="BI396" i="9"/>
  <c r="BC396" i="9"/>
  <c r="AW396" i="9"/>
  <c r="AK396" i="9"/>
  <c r="BT395" i="9"/>
  <c r="BR395" i="9"/>
  <c r="BO395" i="9"/>
  <c r="BP395" i="9" s="1"/>
  <c r="BM395" i="9"/>
  <c r="BN395" i="9" s="1"/>
  <c r="BL395" i="9"/>
  <c r="BI395" i="9"/>
  <c r="BC395" i="9"/>
  <c r="AW395" i="9"/>
  <c r="AK395" i="9"/>
  <c r="BT394" i="9"/>
  <c r="BR394" i="9"/>
  <c r="BO394" i="9"/>
  <c r="BP394" i="9" s="1"/>
  <c r="BM394" i="9"/>
  <c r="BN394" i="9" s="1"/>
  <c r="BL394" i="9"/>
  <c r="BI394" i="9"/>
  <c r="BC394" i="9"/>
  <c r="AW394" i="9"/>
  <c r="AK394" i="9"/>
  <c r="BT393" i="9"/>
  <c r="BR393" i="9"/>
  <c r="BO393" i="9"/>
  <c r="BP393" i="9" s="1"/>
  <c r="BM393" i="9"/>
  <c r="BN393" i="9" s="1"/>
  <c r="BL393" i="9"/>
  <c r="BI393" i="9"/>
  <c r="BC393" i="9"/>
  <c r="AW393" i="9"/>
  <c r="AK393" i="9"/>
  <c r="BT392" i="9"/>
  <c r="BR392" i="9"/>
  <c r="BO392" i="9"/>
  <c r="BP392" i="9" s="1"/>
  <c r="BM392" i="9"/>
  <c r="BN392" i="9" s="1"/>
  <c r="BL392" i="9"/>
  <c r="BI392" i="9"/>
  <c r="BC392" i="9"/>
  <c r="AW392" i="9"/>
  <c r="AK392" i="9"/>
  <c r="BT391" i="9"/>
  <c r="BR391" i="9"/>
  <c r="BO391" i="9"/>
  <c r="BP391" i="9" s="1"/>
  <c r="BM391" i="9"/>
  <c r="BN391" i="9" s="1"/>
  <c r="BL391" i="9"/>
  <c r="BI391" i="9"/>
  <c r="BC391" i="9"/>
  <c r="AW391" i="9"/>
  <c r="AK391" i="9"/>
  <c r="BT390" i="9"/>
  <c r="BR390" i="9"/>
  <c r="BO390" i="9"/>
  <c r="BP390" i="9" s="1"/>
  <c r="BM390" i="9"/>
  <c r="BN390" i="9" s="1"/>
  <c r="BL390" i="9"/>
  <c r="BI390" i="9"/>
  <c r="BC390" i="9"/>
  <c r="AW390" i="9"/>
  <c r="AK390" i="9"/>
  <c r="BT389" i="9"/>
  <c r="BR389" i="9"/>
  <c r="BO389" i="9"/>
  <c r="BP389" i="9" s="1"/>
  <c r="BM389" i="9"/>
  <c r="BN389" i="9" s="1"/>
  <c r="BL389" i="9"/>
  <c r="BI389" i="9"/>
  <c r="BC389" i="9"/>
  <c r="AW389" i="9"/>
  <c r="AK389" i="9"/>
  <c r="BT388" i="9"/>
  <c r="BR388" i="9"/>
  <c r="BO388" i="9"/>
  <c r="BP388" i="9" s="1"/>
  <c r="BM388" i="9"/>
  <c r="BN388" i="9" s="1"/>
  <c r="BL388" i="9"/>
  <c r="BI388" i="9"/>
  <c r="BC388" i="9"/>
  <c r="AW388" i="9"/>
  <c r="AK388" i="9"/>
  <c r="BT387" i="9"/>
  <c r="BR387" i="9"/>
  <c r="BO387" i="9"/>
  <c r="BP387" i="9" s="1"/>
  <c r="BM387" i="9"/>
  <c r="BN387" i="9" s="1"/>
  <c r="BL387" i="9"/>
  <c r="BI387" i="9"/>
  <c r="BC387" i="9"/>
  <c r="AW387" i="9"/>
  <c r="AK387" i="9"/>
  <c r="BT386" i="9"/>
  <c r="BR386" i="9"/>
  <c r="BO386" i="9"/>
  <c r="BP386" i="9" s="1"/>
  <c r="BM386" i="9"/>
  <c r="BN386" i="9" s="1"/>
  <c r="BL386" i="9"/>
  <c r="BI386" i="9"/>
  <c r="BC386" i="9"/>
  <c r="AW386" i="9"/>
  <c r="AK386" i="9"/>
  <c r="BT385" i="9"/>
  <c r="BR385" i="9"/>
  <c r="BO385" i="9"/>
  <c r="BP385" i="9" s="1"/>
  <c r="BM385" i="9"/>
  <c r="BN385" i="9" s="1"/>
  <c r="BL385" i="9"/>
  <c r="BI385" i="9"/>
  <c r="BC385" i="9"/>
  <c r="AW385" i="9"/>
  <c r="AK385" i="9"/>
  <c r="BT384" i="9"/>
  <c r="BR384" i="9"/>
  <c r="BO384" i="9"/>
  <c r="BP384" i="9" s="1"/>
  <c r="BM384" i="9"/>
  <c r="BN384" i="9" s="1"/>
  <c r="BL384" i="9"/>
  <c r="BI384" i="9"/>
  <c r="BC384" i="9"/>
  <c r="AW384" i="9"/>
  <c r="AK384" i="9"/>
  <c r="BT383" i="9"/>
  <c r="BR383" i="9"/>
  <c r="BO383" i="9"/>
  <c r="BP383" i="9" s="1"/>
  <c r="BM383" i="9"/>
  <c r="BN383" i="9" s="1"/>
  <c r="BL383" i="9"/>
  <c r="BI383" i="9"/>
  <c r="BC383" i="9"/>
  <c r="AW383" i="9"/>
  <c r="AK383" i="9"/>
  <c r="BT382" i="9"/>
  <c r="BR382" i="9"/>
  <c r="BO382" i="9"/>
  <c r="BP382" i="9" s="1"/>
  <c r="BM382" i="9"/>
  <c r="BN382" i="9" s="1"/>
  <c r="BL382" i="9"/>
  <c r="BI382" i="9"/>
  <c r="BC382" i="9"/>
  <c r="AW382" i="9"/>
  <c r="AK382" i="9"/>
  <c r="BT381" i="9"/>
  <c r="BR381" i="9"/>
  <c r="BO381" i="9"/>
  <c r="BP381" i="9" s="1"/>
  <c r="BM381" i="9"/>
  <c r="BN381" i="9" s="1"/>
  <c r="BL381" i="9"/>
  <c r="BI381" i="9"/>
  <c r="BC381" i="9"/>
  <c r="AW381" i="9"/>
  <c r="AK381" i="9"/>
  <c r="BT380" i="9"/>
  <c r="BR380" i="9"/>
  <c r="BO380" i="9"/>
  <c r="BP380" i="9" s="1"/>
  <c r="BM380" i="9"/>
  <c r="BN380" i="9" s="1"/>
  <c r="BL380" i="9"/>
  <c r="BI380" i="9"/>
  <c r="BC380" i="9"/>
  <c r="AW380" i="9"/>
  <c r="AK380" i="9"/>
  <c r="BT379" i="9"/>
  <c r="BR379" i="9"/>
  <c r="BO379" i="9"/>
  <c r="BP379" i="9" s="1"/>
  <c r="BM379" i="9"/>
  <c r="BN379" i="9" s="1"/>
  <c r="BL379" i="9"/>
  <c r="BI379" i="9"/>
  <c r="BC379" i="9"/>
  <c r="AW379" i="9"/>
  <c r="AK379" i="9"/>
  <c r="BT378" i="9"/>
  <c r="BR378" i="9"/>
  <c r="BO378" i="9"/>
  <c r="BP378" i="9" s="1"/>
  <c r="BM378" i="9"/>
  <c r="BN378" i="9" s="1"/>
  <c r="BL378" i="9"/>
  <c r="BI378" i="9"/>
  <c r="BC378" i="9"/>
  <c r="AW378" i="9"/>
  <c r="AK378" i="9"/>
  <c r="BT377" i="9"/>
  <c r="BR377" i="9"/>
  <c r="BO377" i="9"/>
  <c r="BP377" i="9" s="1"/>
  <c r="BM377" i="9"/>
  <c r="BN377" i="9" s="1"/>
  <c r="BL377" i="9"/>
  <c r="BI377" i="9"/>
  <c r="BC377" i="9"/>
  <c r="AW377" i="9"/>
  <c r="AK377" i="9"/>
  <c r="BT376" i="9"/>
  <c r="BR376" i="9"/>
  <c r="BO376" i="9"/>
  <c r="BP376" i="9" s="1"/>
  <c r="BM376" i="9"/>
  <c r="BN376" i="9" s="1"/>
  <c r="BL376" i="9"/>
  <c r="BI376" i="9"/>
  <c r="BC376" i="9"/>
  <c r="AW376" i="9"/>
  <c r="AQ376" i="9"/>
  <c r="AK376" i="9"/>
  <c r="BT375" i="9"/>
  <c r="BR375" i="9"/>
  <c r="BO375" i="9"/>
  <c r="BP375" i="9" s="1"/>
  <c r="BM375" i="9"/>
  <c r="BN375" i="9" s="1"/>
  <c r="BL375" i="9"/>
  <c r="BI375" i="9"/>
  <c r="BC375" i="9"/>
  <c r="AW375" i="9"/>
  <c r="AQ375" i="9"/>
  <c r="AK375" i="9"/>
  <c r="BT374" i="9"/>
  <c r="BR374" i="9"/>
  <c r="BO374" i="9"/>
  <c r="BP374" i="9" s="1"/>
  <c r="BM374" i="9"/>
  <c r="BN374" i="9" s="1"/>
  <c r="BL374" i="9"/>
  <c r="BI374" i="9"/>
  <c r="BC374" i="9"/>
  <c r="AW374" i="9"/>
  <c r="AQ374" i="9"/>
  <c r="AK374" i="9"/>
  <c r="BT373" i="9"/>
  <c r="BR373" i="9"/>
  <c r="BO373" i="9"/>
  <c r="BP373" i="9" s="1"/>
  <c r="BM373" i="9"/>
  <c r="BN373" i="9" s="1"/>
  <c r="BL373" i="9"/>
  <c r="BI373" i="9"/>
  <c r="BC373" i="9"/>
  <c r="AW373" i="9"/>
  <c r="AQ373" i="9"/>
  <c r="AK373" i="9"/>
  <c r="BT372" i="9"/>
  <c r="BR372" i="9"/>
  <c r="BO372" i="9"/>
  <c r="BP372" i="9" s="1"/>
  <c r="BM372" i="9"/>
  <c r="BN372" i="9" s="1"/>
  <c r="BL372" i="9"/>
  <c r="BI372" i="9"/>
  <c r="BC372" i="9"/>
  <c r="AW372" i="9"/>
  <c r="AQ372" i="9"/>
  <c r="AK372" i="9"/>
  <c r="BT371" i="9"/>
  <c r="BR371" i="9"/>
  <c r="BO371" i="9"/>
  <c r="BP371" i="9" s="1"/>
  <c r="BM371" i="9"/>
  <c r="BN371" i="9" s="1"/>
  <c r="BL371" i="9"/>
  <c r="BI371" i="9"/>
  <c r="BC371" i="9"/>
  <c r="AW371" i="9"/>
  <c r="AQ371" i="9"/>
  <c r="AK371" i="9"/>
  <c r="BT370" i="9"/>
  <c r="BR370" i="9"/>
  <c r="BO370" i="9"/>
  <c r="BP370" i="9" s="1"/>
  <c r="BM370" i="9"/>
  <c r="BN370" i="9" s="1"/>
  <c r="BL370" i="9"/>
  <c r="BI370" i="9"/>
  <c r="BC370" i="9"/>
  <c r="AW370" i="9"/>
  <c r="AQ370" i="9"/>
  <c r="AK370" i="9"/>
  <c r="BT369" i="9"/>
  <c r="BR369" i="9"/>
  <c r="BO369" i="9"/>
  <c r="BP369" i="9" s="1"/>
  <c r="BM369" i="9"/>
  <c r="BN369" i="9" s="1"/>
  <c r="BL369" i="9"/>
  <c r="BI369" i="9"/>
  <c r="BC369" i="9"/>
  <c r="AW369" i="9"/>
  <c r="AQ369" i="9"/>
  <c r="AK369" i="9"/>
  <c r="BT368" i="9"/>
  <c r="BR368" i="9"/>
  <c r="BO368" i="9"/>
  <c r="BP368" i="9" s="1"/>
  <c r="BM368" i="9"/>
  <c r="BN368" i="9" s="1"/>
  <c r="BL368" i="9"/>
  <c r="BI368" i="9"/>
  <c r="BC368" i="9"/>
  <c r="AW368" i="9"/>
  <c r="AQ368" i="9"/>
  <c r="AK368" i="9"/>
  <c r="BT367" i="9"/>
  <c r="BR367" i="9"/>
  <c r="BO367" i="9"/>
  <c r="BP367" i="9" s="1"/>
  <c r="BM367" i="9"/>
  <c r="BN367" i="9" s="1"/>
  <c r="BL367" i="9"/>
  <c r="BI367" i="9"/>
  <c r="BC367" i="9"/>
  <c r="AW367" i="9"/>
  <c r="AQ367" i="9"/>
  <c r="AK367" i="9"/>
  <c r="BT366" i="9"/>
  <c r="BR366" i="9"/>
  <c r="BO366" i="9"/>
  <c r="BP366" i="9" s="1"/>
  <c r="BM366" i="9"/>
  <c r="BN366" i="9" s="1"/>
  <c r="BL366" i="9"/>
  <c r="BI366" i="9"/>
  <c r="BC366" i="9"/>
  <c r="AW366" i="9"/>
  <c r="AQ366" i="9"/>
  <c r="AK366" i="9"/>
  <c r="BT365" i="9"/>
  <c r="BR365" i="9"/>
  <c r="BO365" i="9"/>
  <c r="BP365" i="9" s="1"/>
  <c r="BM365" i="9"/>
  <c r="BN365" i="9" s="1"/>
  <c r="BL365" i="9"/>
  <c r="BI365" i="9"/>
  <c r="BC365" i="9"/>
  <c r="AW365" i="9"/>
  <c r="AQ365" i="9"/>
  <c r="AK365" i="9"/>
  <c r="BT364" i="9"/>
  <c r="BR364" i="9"/>
  <c r="BO364" i="9"/>
  <c r="BP364" i="9" s="1"/>
  <c r="BM364" i="9"/>
  <c r="BN364" i="9" s="1"/>
  <c r="BL364" i="9"/>
  <c r="BI364" i="9"/>
  <c r="BC364" i="9"/>
  <c r="AW364" i="9"/>
  <c r="AQ364" i="9"/>
  <c r="AK364" i="9"/>
  <c r="BT363" i="9"/>
  <c r="BR363" i="9"/>
  <c r="BO363" i="9"/>
  <c r="BP363" i="9" s="1"/>
  <c r="BM363" i="9"/>
  <c r="BN363" i="9" s="1"/>
  <c r="BL363" i="9"/>
  <c r="BI363" i="9"/>
  <c r="BC363" i="9"/>
  <c r="AW363" i="9"/>
  <c r="AQ363" i="9"/>
  <c r="AK363" i="9"/>
  <c r="BT362" i="9"/>
  <c r="BR362" i="9"/>
  <c r="BO362" i="9"/>
  <c r="BP362" i="9" s="1"/>
  <c r="BM362" i="9"/>
  <c r="BN362" i="9" s="1"/>
  <c r="BL362" i="9"/>
  <c r="BI362" i="9"/>
  <c r="BC362" i="9"/>
  <c r="AW362" i="9"/>
  <c r="AQ362" i="9"/>
  <c r="AK362" i="9"/>
  <c r="BT361" i="9"/>
  <c r="BR361" i="9"/>
  <c r="BO361" i="9"/>
  <c r="BP361" i="9" s="1"/>
  <c r="BM361" i="9"/>
  <c r="BN361" i="9" s="1"/>
  <c r="BL361" i="9"/>
  <c r="BI361" i="9"/>
  <c r="BC361" i="9"/>
  <c r="AW361" i="9"/>
  <c r="AQ361" i="9"/>
  <c r="AK361" i="9"/>
  <c r="BT360" i="9"/>
  <c r="BR360" i="9"/>
  <c r="BO360" i="9"/>
  <c r="BP360" i="9" s="1"/>
  <c r="BM360" i="9"/>
  <c r="BN360" i="9" s="1"/>
  <c r="BL360" i="9"/>
  <c r="BI360" i="9"/>
  <c r="BC360" i="9"/>
  <c r="AW360" i="9"/>
  <c r="AQ360" i="9"/>
  <c r="AK360" i="9"/>
  <c r="BT359" i="9"/>
  <c r="BR359" i="9"/>
  <c r="BO359" i="9"/>
  <c r="BP359" i="9" s="1"/>
  <c r="BM359" i="9"/>
  <c r="BN359" i="9" s="1"/>
  <c r="BL359" i="9"/>
  <c r="BI359" i="9"/>
  <c r="BC359" i="9"/>
  <c r="AW359" i="9"/>
  <c r="AQ359" i="9"/>
  <c r="AK359" i="9"/>
  <c r="BT358" i="9"/>
  <c r="BR358" i="9"/>
  <c r="BO358" i="9"/>
  <c r="BP358" i="9" s="1"/>
  <c r="BM358" i="9"/>
  <c r="BN358" i="9" s="1"/>
  <c r="BL358" i="9"/>
  <c r="BI358" i="9"/>
  <c r="BC358" i="9"/>
  <c r="AW358" i="9"/>
  <c r="AQ358" i="9"/>
  <c r="AK358" i="9"/>
  <c r="BS357" i="9"/>
  <c r="BT357" i="9" s="1"/>
  <c r="BR357" i="9"/>
  <c r="BO357" i="9"/>
  <c r="BP357" i="9" s="1"/>
  <c r="BM357" i="9"/>
  <c r="BN357" i="9" s="1"/>
  <c r="BL357" i="9"/>
  <c r="BI357" i="9"/>
  <c r="BC357" i="9"/>
  <c r="AW357" i="9"/>
  <c r="AQ357" i="9"/>
  <c r="AK357" i="9"/>
  <c r="BS356" i="9"/>
  <c r="BT356" i="9" s="1"/>
  <c r="BR356" i="9"/>
  <c r="BO356" i="9"/>
  <c r="BP356" i="9" s="1"/>
  <c r="BM356" i="9"/>
  <c r="BN356" i="9" s="1"/>
  <c r="BL356" i="9"/>
  <c r="BI356" i="9"/>
  <c r="BC356" i="9"/>
  <c r="AW356" i="9"/>
  <c r="AQ356" i="9"/>
  <c r="AK356" i="9"/>
  <c r="BS355" i="9"/>
  <c r="BT355" i="9" s="1"/>
  <c r="BR355" i="9"/>
  <c r="BO355" i="9"/>
  <c r="BP355" i="9" s="1"/>
  <c r="BM355" i="9"/>
  <c r="BN355" i="9" s="1"/>
  <c r="BL355" i="9"/>
  <c r="BI355" i="9"/>
  <c r="BC355" i="9"/>
  <c r="AW355" i="9"/>
  <c r="AQ355" i="9"/>
  <c r="AK355" i="9"/>
  <c r="BS354" i="9"/>
  <c r="BT354" i="9" s="1"/>
  <c r="BR354" i="9"/>
  <c r="BO354" i="9"/>
  <c r="BP354" i="9" s="1"/>
  <c r="BM354" i="9"/>
  <c r="BN354" i="9" s="1"/>
  <c r="BL354" i="9"/>
  <c r="BI354" i="9"/>
  <c r="BC354" i="9"/>
  <c r="AW354" i="9"/>
  <c r="AQ354" i="9"/>
  <c r="AK354" i="9"/>
  <c r="BS353" i="9"/>
  <c r="BT353" i="9" s="1"/>
  <c r="BR353" i="9"/>
  <c r="BO353" i="9"/>
  <c r="BP353" i="9" s="1"/>
  <c r="BM353" i="9"/>
  <c r="BN353" i="9" s="1"/>
  <c r="BL353" i="9"/>
  <c r="BI353" i="9"/>
  <c r="BC353" i="9"/>
  <c r="AW353" i="9"/>
  <c r="AQ353" i="9"/>
  <c r="AK353" i="9"/>
  <c r="BS352" i="9"/>
  <c r="BT352" i="9" s="1"/>
  <c r="BR352" i="9"/>
  <c r="BO352" i="9"/>
  <c r="BP352" i="9" s="1"/>
  <c r="BM352" i="9"/>
  <c r="BN352" i="9" s="1"/>
  <c r="BL352" i="9"/>
  <c r="BI352" i="9"/>
  <c r="BC352" i="9"/>
  <c r="AW352" i="9"/>
  <c r="AQ352" i="9"/>
  <c r="AK352" i="9"/>
  <c r="BS351" i="9"/>
  <c r="BT351" i="9" s="1"/>
  <c r="BR351" i="9"/>
  <c r="BO351" i="9"/>
  <c r="BP351" i="9" s="1"/>
  <c r="BM351" i="9"/>
  <c r="BN351" i="9" s="1"/>
  <c r="BL351" i="9"/>
  <c r="BI351" i="9"/>
  <c r="BC351" i="9"/>
  <c r="AW351" i="9"/>
  <c r="AQ351" i="9"/>
  <c r="AK351" i="9"/>
  <c r="BS350" i="9"/>
  <c r="BT350" i="9" s="1"/>
  <c r="BR350" i="9"/>
  <c r="BO350" i="9"/>
  <c r="BP350" i="9" s="1"/>
  <c r="BM350" i="9"/>
  <c r="BN350" i="9" s="1"/>
  <c r="BL350" i="9"/>
  <c r="BI350" i="9"/>
  <c r="BC350" i="9"/>
  <c r="AW350" i="9"/>
  <c r="AQ350" i="9"/>
  <c r="AK350" i="9"/>
  <c r="BS349" i="9"/>
  <c r="BT349" i="9" s="1"/>
  <c r="BR349" i="9"/>
  <c r="BO349" i="9"/>
  <c r="BP349" i="9" s="1"/>
  <c r="BM349" i="9"/>
  <c r="BN349" i="9" s="1"/>
  <c r="BL349" i="9"/>
  <c r="BI349" i="9"/>
  <c r="BC349" i="9"/>
  <c r="AW349" i="9"/>
  <c r="AQ349" i="9"/>
  <c r="AK349" i="9"/>
  <c r="BS348" i="9"/>
  <c r="BT348" i="9" s="1"/>
  <c r="BR348" i="9"/>
  <c r="BO348" i="9"/>
  <c r="BP348" i="9" s="1"/>
  <c r="BM348" i="9"/>
  <c r="BN348" i="9" s="1"/>
  <c r="BL348" i="9"/>
  <c r="BI348" i="9"/>
  <c r="BC348" i="9"/>
  <c r="AW348" i="9"/>
  <c r="AQ348" i="9"/>
  <c r="AK348" i="9"/>
  <c r="BS347" i="9"/>
  <c r="BT347" i="9" s="1"/>
  <c r="BR347" i="9"/>
  <c r="BO347" i="9"/>
  <c r="BP347" i="9" s="1"/>
  <c r="BM347" i="9"/>
  <c r="BN347" i="9" s="1"/>
  <c r="BL347" i="9"/>
  <c r="BI347" i="9"/>
  <c r="BC347" i="9"/>
  <c r="AW347" i="9"/>
  <c r="AQ347" i="9"/>
  <c r="AK347" i="9"/>
  <c r="BS346" i="9"/>
  <c r="BT346" i="9" s="1"/>
  <c r="BR346" i="9"/>
  <c r="BO346" i="9"/>
  <c r="BP346" i="9" s="1"/>
  <c r="BM346" i="9"/>
  <c r="BN346" i="9" s="1"/>
  <c r="BL346" i="9"/>
  <c r="BI346" i="9"/>
  <c r="BC346" i="9"/>
  <c r="AW346" i="9"/>
  <c r="AQ346" i="9"/>
  <c r="AK346" i="9"/>
  <c r="BS345" i="9"/>
  <c r="BT345" i="9" s="1"/>
  <c r="BR345" i="9"/>
  <c r="BO345" i="9"/>
  <c r="BP345" i="9" s="1"/>
  <c r="BM345" i="9"/>
  <c r="BN345" i="9" s="1"/>
  <c r="BL345" i="9"/>
  <c r="BI345" i="9"/>
  <c r="BC345" i="9"/>
  <c r="AW345" i="9"/>
  <c r="AQ345" i="9"/>
  <c r="AK345" i="9"/>
  <c r="BS344" i="9"/>
  <c r="BT344" i="9" s="1"/>
  <c r="BR344" i="9"/>
  <c r="BO344" i="9"/>
  <c r="BP344" i="9" s="1"/>
  <c r="BM344" i="9"/>
  <c r="BN344" i="9" s="1"/>
  <c r="BL344" i="9"/>
  <c r="BI344" i="9"/>
  <c r="BC344" i="9"/>
  <c r="AW344" i="9"/>
  <c r="AQ344" i="9"/>
  <c r="AK344" i="9"/>
  <c r="BS343" i="9"/>
  <c r="BT343" i="9" s="1"/>
  <c r="BR343" i="9"/>
  <c r="BO343" i="9"/>
  <c r="BP343" i="9" s="1"/>
  <c r="BM343" i="9"/>
  <c r="BN343" i="9" s="1"/>
  <c r="BL343" i="9"/>
  <c r="BI343" i="9"/>
  <c r="AW343" i="9"/>
  <c r="AQ343" i="9"/>
  <c r="AK343" i="9"/>
  <c r="BS342" i="9"/>
  <c r="BT342" i="9" s="1"/>
  <c r="BR342" i="9"/>
  <c r="BO342" i="9"/>
  <c r="BP342" i="9" s="1"/>
  <c r="BM342" i="9"/>
  <c r="BN342" i="9" s="1"/>
  <c r="BL342" i="9"/>
  <c r="BI342" i="9"/>
  <c r="AW342" i="9"/>
  <c r="AQ342" i="9"/>
  <c r="AK342" i="9"/>
  <c r="BS341" i="9"/>
  <c r="BT341" i="9" s="1"/>
  <c r="BR341" i="9"/>
  <c r="BO341" i="9"/>
  <c r="BP341" i="9" s="1"/>
  <c r="BM341" i="9"/>
  <c r="BN341" i="9" s="1"/>
  <c r="BL341" i="9"/>
  <c r="BI341" i="9"/>
  <c r="AW341" i="9"/>
  <c r="AQ341" i="9"/>
  <c r="AK341" i="9"/>
  <c r="BS340" i="9"/>
  <c r="BT340" i="9" s="1"/>
  <c r="BR340" i="9"/>
  <c r="BO340" i="9"/>
  <c r="BP340" i="9" s="1"/>
  <c r="BM340" i="9"/>
  <c r="BN340" i="9" s="1"/>
  <c r="BI340" i="9"/>
  <c r="AW340" i="9"/>
  <c r="AQ340" i="9"/>
  <c r="AK340" i="9"/>
  <c r="BS339" i="9"/>
  <c r="BT339" i="9" s="1"/>
  <c r="BR339" i="9"/>
  <c r="BO339" i="9"/>
  <c r="BP339" i="9" s="1"/>
  <c r="BM339" i="9"/>
  <c r="BN339" i="9" s="1"/>
  <c r="BI339" i="9"/>
  <c r="AW339" i="9"/>
  <c r="AQ339" i="9"/>
  <c r="AK339" i="9"/>
  <c r="BS338" i="9"/>
  <c r="BT338" i="9" s="1"/>
  <c r="BR338" i="9"/>
  <c r="BO338" i="9"/>
  <c r="BP338" i="9" s="1"/>
  <c r="BM338" i="9"/>
  <c r="BN338" i="9" s="1"/>
  <c r="BI338" i="9"/>
  <c r="AW338" i="9"/>
  <c r="AQ338" i="9"/>
  <c r="AK338" i="9"/>
  <c r="BS337" i="9"/>
  <c r="BT337" i="9" s="1"/>
  <c r="BR337" i="9"/>
  <c r="BO337" i="9"/>
  <c r="BP337" i="9" s="1"/>
  <c r="BM337" i="9"/>
  <c r="BN337" i="9" s="1"/>
  <c r="BI337" i="9"/>
  <c r="AW337" i="9"/>
  <c r="AQ337" i="9"/>
  <c r="AK337" i="9"/>
  <c r="BS336" i="9"/>
  <c r="BT336" i="9" s="1"/>
  <c r="BR336" i="9"/>
  <c r="BO336" i="9"/>
  <c r="BP336" i="9" s="1"/>
  <c r="BM336" i="9"/>
  <c r="BN336" i="9" s="1"/>
  <c r="BI336" i="9"/>
  <c r="AW336" i="9"/>
  <c r="AQ336" i="9"/>
  <c r="AK336" i="9"/>
  <c r="BS335" i="9"/>
  <c r="BT335" i="9" s="1"/>
  <c r="BR335" i="9"/>
  <c r="BO335" i="9"/>
  <c r="BP335" i="9" s="1"/>
  <c r="BM335" i="9"/>
  <c r="BN335" i="9" s="1"/>
  <c r="BI335" i="9"/>
  <c r="AW335" i="9"/>
  <c r="AQ335" i="9"/>
  <c r="AK335" i="9"/>
  <c r="BS334" i="9"/>
  <c r="BT334" i="9" s="1"/>
  <c r="BR334" i="9"/>
  <c r="BO334" i="9"/>
  <c r="BP334" i="9" s="1"/>
  <c r="BM334" i="9"/>
  <c r="BN334" i="9" s="1"/>
  <c r="BI334" i="9"/>
  <c r="AW334" i="9"/>
  <c r="AQ334" i="9"/>
  <c r="AK334" i="9"/>
  <c r="BS333" i="9"/>
  <c r="BT333" i="9" s="1"/>
  <c r="BR333" i="9"/>
  <c r="BO333" i="9"/>
  <c r="BP333" i="9" s="1"/>
  <c r="BM333" i="9"/>
  <c r="BN333" i="9" s="1"/>
  <c r="BI333" i="9"/>
  <c r="AW333" i="9"/>
  <c r="AQ333" i="9"/>
  <c r="AK333" i="9"/>
  <c r="BS332" i="9"/>
  <c r="BT332" i="9" s="1"/>
  <c r="BR332" i="9"/>
  <c r="BO332" i="9"/>
  <c r="BP332" i="9" s="1"/>
  <c r="BM332" i="9"/>
  <c r="BN332" i="9" s="1"/>
  <c r="BI332" i="9"/>
  <c r="AW332" i="9"/>
  <c r="AQ332" i="9"/>
  <c r="AK332" i="9"/>
  <c r="BS331" i="9"/>
  <c r="BT331" i="9" s="1"/>
  <c r="BR331" i="9"/>
  <c r="BO331" i="9"/>
  <c r="BP331" i="9" s="1"/>
  <c r="BM331" i="9"/>
  <c r="BN331" i="9" s="1"/>
  <c r="BI331" i="9"/>
  <c r="AW331" i="9"/>
  <c r="AQ331" i="9"/>
  <c r="AK331" i="9"/>
  <c r="BS330" i="9"/>
  <c r="BT330" i="9" s="1"/>
  <c r="BR330" i="9"/>
  <c r="BO330" i="9"/>
  <c r="BP330" i="9" s="1"/>
  <c r="BM330" i="9"/>
  <c r="BN330" i="9" s="1"/>
  <c r="BI330" i="9"/>
  <c r="AW330" i="9"/>
  <c r="AQ330" i="9"/>
  <c r="AK330" i="9"/>
  <c r="BS329" i="9"/>
  <c r="BT329" i="9" s="1"/>
  <c r="BR329" i="9"/>
  <c r="BO329" i="9"/>
  <c r="BP329" i="9" s="1"/>
  <c r="BM329" i="9"/>
  <c r="BN329" i="9" s="1"/>
  <c r="BI329" i="9"/>
  <c r="AW329" i="9"/>
  <c r="AQ329" i="9"/>
  <c r="AK329" i="9"/>
  <c r="BS328" i="9"/>
  <c r="BT328" i="9" s="1"/>
  <c r="BR328" i="9"/>
  <c r="BO328" i="9"/>
  <c r="BP328" i="9" s="1"/>
  <c r="BM328" i="9"/>
  <c r="BN328" i="9" s="1"/>
  <c r="BI328" i="9"/>
  <c r="AW328" i="9"/>
  <c r="AQ328" i="9"/>
  <c r="AK328" i="9"/>
  <c r="BS327" i="9"/>
  <c r="BT327" i="9" s="1"/>
  <c r="BR327" i="9"/>
  <c r="BO327" i="9"/>
  <c r="BP327" i="9" s="1"/>
  <c r="BM327" i="9"/>
  <c r="BN327" i="9" s="1"/>
  <c r="BI327" i="9"/>
  <c r="AW327" i="9"/>
  <c r="AQ327" i="9"/>
  <c r="AK327" i="9"/>
  <c r="BS326" i="9"/>
  <c r="BT326" i="9" s="1"/>
  <c r="BR326" i="9"/>
  <c r="BO326" i="9"/>
  <c r="BP326" i="9" s="1"/>
  <c r="BM326" i="9"/>
  <c r="BN326" i="9" s="1"/>
  <c r="BI326" i="9"/>
  <c r="AW326" i="9"/>
  <c r="AQ326" i="9"/>
  <c r="AK326" i="9"/>
  <c r="BS325" i="9"/>
  <c r="BT325" i="9" s="1"/>
  <c r="BR325" i="9"/>
  <c r="BO325" i="9"/>
  <c r="BP325" i="9" s="1"/>
  <c r="BM325" i="9"/>
  <c r="BN325" i="9" s="1"/>
  <c r="BI325" i="9"/>
  <c r="AW325" i="9"/>
  <c r="AQ325" i="9"/>
  <c r="AK325" i="9"/>
  <c r="BS324" i="9"/>
  <c r="BT324" i="9" s="1"/>
  <c r="BR324" i="9"/>
  <c r="BO324" i="9"/>
  <c r="BP324" i="9" s="1"/>
  <c r="BM324" i="9"/>
  <c r="BN324" i="9" s="1"/>
  <c r="BI324" i="9"/>
  <c r="AW324" i="9"/>
  <c r="AQ324" i="9"/>
  <c r="AK324" i="9"/>
  <c r="BS323" i="9"/>
  <c r="BT323" i="9" s="1"/>
  <c r="BR323" i="9"/>
  <c r="BO323" i="9"/>
  <c r="BP323" i="9" s="1"/>
  <c r="BM323" i="9"/>
  <c r="BN323" i="9" s="1"/>
  <c r="BI323" i="9"/>
  <c r="AW323" i="9"/>
  <c r="AQ323" i="9"/>
  <c r="AK323" i="9"/>
  <c r="BS322" i="9"/>
  <c r="BT322" i="9" s="1"/>
  <c r="BR322" i="9"/>
  <c r="BO322" i="9"/>
  <c r="BP322" i="9" s="1"/>
  <c r="BM322" i="9"/>
  <c r="BN322" i="9" s="1"/>
  <c r="BI322" i="9"/>
  <c r="AW322" i="9"/>
  <c r="AQ322" i="9"/>
  <c r="AK322" i="9"/>
  <c r="BS321" i="9"/>
  <c r="BT321" i="9" s="1"/>
  <c r="BR321" i="9"/>
  <c r="BO321" i="9"/>
  <c r="BP321" i="9" s="1"/>
  <c r="BM321" i="9"/>
  <c r="BN321" i="9" s="1"/>
  <c r="BI321" i="9"/>
  <c r="AW321" i="9"/>
  <c r="AQ321" i="9"/>
  <c r="AK321" i="9"/>
  <c r="BS320" i="9"/>
  <c r="BT320" i="9" s="1"/>
  <c r="BR320" i="9"/>
  <c r="BO320" i="9"/>
  <c r="BP320" i="9" s="1"/>
  <c r="BM320" i="9"/>
  <c r="BN320" i="9" s="1"/>
  <c r="BI320" i="9"/>
  <c r="AW320" i="9"/>
  <c r="AQ320" i="9"/>
  <c r="AK320" i="9"/>
  <c r="BS319" i="9"/>
  <c r="BT319" i="9" s="1"/>
  <c r="BR319" i="9"/>
  <c r="BO319" i="9"/>
  <c r="BP319" i="9" s="1"/>
  <c r="BM319" i="9"/>
  <c r="BN319" i="9" s="1"/>
  <c r="BI319" i="9"/>
  <c r="AW319" i="9"/>
  <c r="AQ319" i="9"/>
  <c r="AK319" i="9"/>
  <c r="BS318" i="9"/>
  <c r="BT318" i="9" s="1"/>
  <c r="BR318" i="9"/>
  <c r="BO318" i="9"/>
  <c r="BP318" i="9" s="1"/>
  <c r="BM318" i="9"/>
  <c r="BN318" i="9" s="1"/>
  <c r="BI318" i="9"/>
  <c r="AW318" i="9"/>
  <c r="AQ318" i="9"/>
  <c r="AK318" i="9"/>
  <c r="BS317" i="9"/>
  <c r="BT317" i="9" s="1"/>
  <c r="BR317" i="9"/>
  <c r="BO317" i="9"/>
  <c r="BP317" i="9" s="1"/>
  <c r="BM317" i="9"/>
  <c r="BN317" i="9" s="1"/>
  <c r="BI317" i="9"/>
  <c r="AW317" i="9"/>
  <c r="AQ317" i="9"/>
  <c r="AK317" i="9"/>
  <c r="BS316" i="9"/>
  <c r="BT316" i="9" s="1"/>
  <c r="BR316" i="9"/>
  <c r="BO316" i="9"/>
  <c r="BP316" i="9" s="1"/>
  <c r="BM316" i="9"/>
  <c r="BN316" i="9" s="1"/>
  <c r="BI316" i="9"/>
  <c r="AW316" i="9"/>
  <c r="AQ316" i="9"/>
  <c r="AK316" i="9"/>
  <c r="BS315" i="9"/>
  <c r="BT315" i="9" s="1"/>
  <c r="BR315" i="9"/>
  <c r="BO315" i="9"/>
  <c r="BP315" i="9" s="1"/>
  <c r="BM315" i="9"/>
  <c r="BN315" i="9" s="1"/>
  <c r="BI315" i="9"/>
  <c r="AW315" i="9"/>
  <c r="AQ315" i="9"/>
  <c r="AK315" i="9"/>
  <c r="BS314" i="9"/>
  <c r="BT314" i="9" s="1"/>
  <c r="BR314" i="9"/>
  <c r="BO314" i="9"/>
  <c r="BP314" i="9" s="1"/>
  <c r="BM314" i="9"/>
  <c r="BN314" i="9" s="1"/>
  <c r="BI314" i="9"/>
  <c r="AW314" i="9"/>
  <c r="AQ314" i="9"/>
  <c r="AK314" i="9"/>
  <c r="BS313" i="9"/>
  <c r="BT313" i="9" s="1"/>
  <c r="BR313" i="9"/>
  <c r="BO313" i="9"/>
  <c r="BP313" i="9" s="1"/>
  <c r="BM313" i="9"/>
  <c r="BN313" i="9" s="1"/>
  <c r="BI313" i="9"/>
  <c r="AW313" i="9"/>
  <c r="AQ313" i="9"/>
  <c r="AK313" i="9"/>
  <c r="BS312" i="9"/>
  <c r="BT312" i="9" s="1"/>
  <c r="BR312" i="9"/>
  <c r="BO312" i="9"/>
  <c r="BP312" i="9" s="1"/>
  <c r="BM312" i="9"/>
  <c r="BN312" i="9" s="1"/>
  <c r="BI312" i="9"/>
  <c r="AW312" i="9"/>
  <c r="AQ312" i="9"/>
  <c r="AK312" i="9"/>
  <c r="BS311" i="9"/>
  <c r="BT311" i="9" s="1"/>
  <c r="BR311" i="9"/>
  <c r="BO311" i="9"/>
  <c r="BP311" i="9" s="1"/>
  <c r="BM311" i="9"/>
  <c r="BN311" i="9" s="1"/>
  <c r="BI311" i="9"/>
  <c r="AW311" i="9"/>
  <c r="AQ311" i="9"/>
  <c r="AK311" i="9"/>
  <c r="BS310" i="9"/>
  <c r="BT310" i="9" s="1"/>
  <c r="BR310" i="9"/>
  <c r="BO310" i="9"/>
  <c r="BP310" i="9" s="1"/>
  <c r="BM310" i="9"/>
  <c r="BN310" i="9" s="1"/>
  <c r="BI310" i="9"/>
  <c r="AW310" i="9"/>
  <c r="AQ310" i="9"/>
  <c r="AK310" i="9"/>
  <c r="BS309" i="9"/>
  <c r="BT309" i="9" s="1"/>
  <c r="BR309" i="9"/>
  <c r="BO309" i="9"/>
  <c r="BP309" i="9" s="1"/>
  <c r="BM309" i="9"/>
  <c r="BN309" i="9" s="1"/>
  <c r="BI309" i="9"/>
  <c r="AW309" i="9"/>
  <c r="AQ309" i="9"/>
  <c r="AK309" i="9"/>
  <c r="BS308" i="9"/>
  <c r="BT308" i="9" s="1"/>
  <c r="BR308" i="9"/>
  <c r="BO308" i="9"/>
  <c r="BP308" i="9" s="1"/>
  <c r="BM308" i="9"/>
  <c r="BN308" i="9" s="1"/>
  <c r="BI308" i="9"/>
  <c r="AW308" i="9"/>
  <c r="AQ308" i="9"/>
  <c r="AK308" i="9"/>
  <c r="BS307" i="9"/>
  <c r="BT307" i="9" s="1"/>
  <c r="BR307" i="9"/>
  <c r="BO307" i="9"/>
  <c r="BP307" i="9" s="1"/>
  <c r="BM307" i="9"/>
  <c r="BN307" i="9" s="1"/>
  <c r="BI307" i="9"/>
  <c r="AW307" i="9"/>
  <c r="AQ307" i="9"/>
  <c r="AK307" i="9"/>
  <c r="BS306" i="9"/>
  <c r="BT306" i="9" s="1"/>
  <c r="BR306" i="9"/>
  <c r="BO306" i="9"/>
  <c r="BP306" i="9" s="1"/>
  <c r="BM306" i="9"/>
  <c r="BN306" i="9" s="1"/>
  <c r="BI306" i="9"/>
  <c r="AW306" i="9"/>
  <c r="AQ306" i="9"/>
  <c r="AK306" i="9"/>
  <c r="BS305" i="9"/>
  <c r="BT305" i="9" s="1"/>
  <c r="BR305" i="9"/>
  <c r="BO305" i="9"/>
  <c r="BP305" i="9" s="1"/>
  <c r="BM305" i="9"/>
  <c r="BN305" i="9" s="1"/>
  <c r="BI305" i="9"/>
  <c r="AW305" i="9"/>
  <c r="AQ305" i="9"/>
  <c r="AK305" i="9"/>
  <c r="BS304" i="9"/>
  <c r="BT304" i="9" s="1"/>
  <c r="BQ304" i="9"/>
  <c r="BR304" i="9" s="1"/>
  <c r="BO304" i="9"/>
  <c r="BP304" i="9" s="1"/>
  <c r="BM304" i="9"/>
  <c r="BN304" i="9" s="1"/>
  <c r="BI304" i="9"/>
  <c r="AW304" i="9"/>
  <c r="AQ304" i="9"/>
  <c r="AK304" i="9"/>
  <c r="BS303" i="9"/>
  <c r="BT303" i="9" s="1"/>
  <c r="BQ303" i="9"/>
  <c r="BR303" i="9" s="1"/>
  <c r="BO303" i="9"/>
  <c r="BP303" i="9" s="1"/>
  <c r="BM303" i="9"/>
  <c r="BN303" i="9" s="1"/>
  <c r="BI303" i="9"/>
  <c r="AW303" i="9"/>
  <c r="AQ303" i="9"/>
  <c r="AK303" i="9"/>
  <c r="BS302" i="9"/>
  <c r="BT302" i="9" s="1"/>
  <c r="BQ302" i="9"/>
  <c r="BR302" i="9" s="1"/>
  <c r="BO302" i="9"/>
  <c r="BP302" i="9" s="1"/>
  <c r="BM302" i="9"/>
  <c r="BN302" i="9" s="1"/>
  <c r="BI302" i="9"/>
  <c r="AW302" i="9"/>
  <c r="AQ302" i="9"/>
  <c r="AK302" i="9"/>
  <c r="BS301" i="9"/>
  <c r="BT301" i="9" s="1"/>
  <c r="BQ301" i="9"/>
  <c r="BR301" i="9" s="1"/>
  <c r="BO301" i="9"/>
  <c r="BP301" i="9" s="1"/>
  <c r="BM301" i="9"/>
  <c r="BN301" i="9" s="1"/>
  <c r="BI301" i="9"/>
  <c r="AW301" i="9"/>
  <c r="AQ301" i="9"/>
  <c r="AK301" i="9"/>
  <c r="BS300" i="9"/>
  <c r="BT300" i="9" s="1"/>
  <c r="BQ300" i="9"/>
  <c r="BR300" i="9" s="1"/>
  <c r="BO300" i="9"/>
  <c r="BP300" i="9" s="1"/>
  <c r="BM300" i="9"/>
  <c r="BN300" i="9" s="1"/>
  <c r="BI300" i="9"/>
  <c r="AW300" i="9"/>
  <c r="AQ300" i="9"/>
  <c r="AK300" i="9"/>
  <c r="BS299" i="9"/>
  <c r="BT299" i="9" s="1"/>
  <c r="BQ299" i="9"/>
  <c r="BR299" i="9" s="1"/>
  <c r="BO299" i="9"/>
  <c r="BP299" i="9" s="1"/>
  <c r="BM299" i="9"/>
  <c r="BN299" i="9" s="1"/>
  <c r="BI299" i="9"/>
  <c r="AW299" i="9"/>
  <c r="AQ299" i="9"/>
  <c r="AK299" i="9"/>
  <c r="BS298" i="9"/>
  <c r="BT298" i="9" s="1"/>
  <c r="BQ298" i="9"/>
  <c r="BR298" i="9" s="1"/>
  <c r="BO298" i="9"/>
  <c r="BP298" i="9" s="1"/>
  <c r="BM298" i="9"/>
  <c r="BN298" i="9" s="1"/>
  <c r="BI298" i="9"/>
  <c r="AW298" i="9"/>
  <c r="AQ298" i="9"/>
  <c r="AK298" i="9"/>
  <c r="BS297" i="9"/>
  <c r="BT297" i="9" s="1"/>
  <c r="BQ297" i="9"/>
  <c r="BR297" i="9" s="1"/>
  <c r="BO297" i="9"/>
  <c r="BP297" i="9" s="1"/>
  <c r="BM297" i="9"/>
  <c r="BN297" i="9" s="1"/>
  <c r="BI297" i="9"/>
  <c r="AW297" i="9"/>
  <c r="AQ297" i="9"/>
  <c r="AK297" i="9"/>
  <c r="BS296" i="9"/>
  <c r="BT296" i="9" s="1"/>
  <c r="BQ296" i="9"/>
  <c r="BR296" i="9" s="1"/>
  <c r="BO296" i="9"/>
  <c r="BP296" i="9" s="1"/>
  <c r="BM296" i="9"/>
  <c r="BN296" i="9" s="1"/>
  <c r="BI296" i="9"/>
  <c r="AW296" i="9"/>
  <c r="AQ296" i="9"/>
  <c r="AK296" i="9"/>
  <c r="BS295" i="9"/>
  <c r="BT295" i="9" s="1"/>
  <c r="BQ295" i="9"/>
  <c r="BR295" i="9" s="1"/>
  <c r="BO295" i="9"/>
  <c r="BP295" i="9" s="1"/>
  <c r="BM295" i="9"/>
  <c r="BN295" i="9" s="1"/>
  <c r="BI295" i="9"/>
  <c r="AW295" i="9"/>
  <c r="AQ295" i="9"/>
  <c r="AK295" i="9"/>
  <c r="BS294" i="9"/>
  <c r="BT294" i="9" s="1"/>
  <c r="BQ294" i="9"/>
  <c r="BR294" i="9" s="1"/>
  <c r="BO294" i="9"/>
  <c r="BP294" i="9" s="1"/>
  <c r="BM294" i="9"/>
  <c r="BN294" i="9" s="1"/>
  <c r="BI294" i="9"/>
  <c r="AW294" i="9"/>
  <c r="AQ294" i="9"/>
  <c r="AK294" i="9"/>
  <c r="BS293" i="9"/>
  <c r="BT293" i="9" s="1"/>
  <c r="BQ293" i="9"/>
  <c r="BR293" i="9" s="1"/>
  <c r="BO293" i="9"/>
  <c r="BP293" i="9" s="1"/>
  <c r="BM293" i="9"/>
  <c r="BN293" i="9" s="1"/>
  <c r="BI293" i="9"/>
  <c r="AW293" i="9"/>
  <c r="AQ293" i="9"/>
  <c r="AK293" i="9"/>
  <c r="BS292" i="9"/>
  <c r="BT292" i="9" s="1"/>
  <c r="BQ292" i="9"/>
  <c r="BR292" i="9" s="1"/>
  <c r="BO292" i="9"/>
  <c r="BP292" i="9" s="1"/>
  <c r="BM292" i="9"/>
  <c r="BN292" i="9" s="1"/>
  <c r="BI292" i="9"/>
  <c r="AW292" i="9"/>
  <c r="AQ292" i="9"/>
  <c r="AK292" i="9"/>
  <c r="BS291" i="9"/>
  <c r="BT291" i="9" s="1"/>
  <c r="BQ291" i="9"/>
  <c r="BR291" i="9" s="1"/>
  <c r="BO291" i="9"/>
  <c r="BP291" i="9" s="1"/>
  <c r="BM291" i="9"/>
  <c r="BN291" i="9" s="1"/>
  <c r="BI291" i="9"/>
  <c r="AW291" i="9"/>
  <c r="AQ291" i="9"/>
  <c r="AK291" i="9"/>
  <c r="BS290" i="9"/>
  <c r="BT290" i="9" s="1"/>
  <c r="BQ290" i="9"/>
  <c r="BR290" i="9" s="1"/>
  <c r="BO290" i="9"/>
  <c r="BP290" i="9" s="1"/>
  <c r="BM290" i="9"/>
  <c r="BN290" i="9" s="1"/>
  <c r="BI290" i="9"/>
  <c r="AW290" i="9"/>
  <c r="AQ290" i="9"/>
  <c r="AK290" i="9"/>
  <c r="BS289" i="9"/>
  <c r="BT289" i="9" s="1"/>
  <c r="BQ289" i="9"/>
  <c r="BR289" i="9" s="1"/>
  <c r="BO289" i="9"/>
  <c r="BP289" i="9" s="1"/>
  <c r="BM289" i="9"/>
  <c r="BN289" i="9" s="1"/>
  <c r="BI289" i="9"/>
  <c r="AW289" i="9"/>
  <c r="AQ289" i="9"/>
  <c r="AK289" i="9"/>
  <c r="BS288" i="9"/>
  <c r="BT288" i="9" s="1"/>
  <c r="BQ288" i="9"/>
  <c r="BR288" i="9" s="1"/>
  <c r="BO288" i="9"/>
  <c r="BP288" i="9" s="1"/>
  <c r="BM288" i="9"/>
  <c r="BN288" i="9" s="1"/>
  <c r="BI288" i="9"/>
  <c r="AW288" i="9"/>
  <c r="AQ288" i="9"/>
  <c r="AK288" i="9"/>
  <c r="BS287" i="9"/>
  <c r="BT287" i="9" s="1"/>
  <c r="BQ287" i="9"/>
  <c r="BR287" i="9" s="1"/>
  <c r="BO287" i="9"/>
  <c r="BP287" i="9" s="1"/>
  <c r="BM287" i="9"/>
  <c r="BN287" i="9" s="1"/>
  <c r="BI287" i="9"/>
  <c r="AW287" i="9"/>
  <c r="AQ287" i="9"/>
  <c r="AK287" i="9"/>
  <c r="BS286" i="9"/>
  <c r="BT286" i="9" s="1"/>
  <c r="BQ286" i="9"/>
  <c r="BR286" i="9" s="1"/>
  <c r="BO286" i="9"/>
  <c r="BP286" i="9" s="1"/>
  <c r="BM286" i="9"/>
  <c r="BN286" i="9" s="1"/>
  <c r="BI286" i="9"/>
  <c r="AW286" i="9"/>
  <c r="AQ286" i="9"/>
  <c r="AK286" i="9"/>
  <c r="BS285" i="9"/>
  <c r="BT285" i="9" s="1"/>
  <c r="BQ285" i="9"/>
  <c r="BR285" i="9" s="1"/>
  <c r="BO285" i="9"/>
  <c r="BP285" i="9" s="1"/>
  <c r="BM285" i="9"/>
  <c r="BN285" i="9" s="1"/>
  <c r="BI285" i="9"/>
  <c r="AW285" i="9"/>
  <c r="AQ285" i="9"/>
  <c r="AK285" i="9"/>
  <c r="BS284" i="9"/>
  <c r="BT284" i="9" s="1"/>
  <c r="BQ284" i="9"/>
  <c r="BR284" i="9" s="1"/>
  <c r="BO284" i="9"/>
  <c r="BP284" i="9" s="1"/>
  <c r="BM284" i="9"/>
  <c r="BN284" i="9" s="1"/>
  <c r="BI284" i="9"/>
  <c r="AW284" i="9"/>
  <c r="AQ284" i="9"/>
  <c r="AK284" i="9"/>
  <c r="BS283" i="9"/>
  <c r="BT283" i="9" s="1"/>
  <c r="BQ283" i="9"/>
  <c r="BR283" i="9" s="1"/>
  <c r="BO283" i="9"/>
  <c r="BP283" i="9" s="1"/>
  <c r="BM283" i="9"/>
  <c r="BN283" i="9" s="1"/>
  <c r="BI283" i="9"/>
  <c r="AW283" i="9"/>
  <c r="AQ283" i="9"/>
  <c r="AK283" i="9"/>
  <c r="BS282" i="9"/>
  <c r="BT282" i="9" s="1"/>
  <c r="BQ282" i="9"/>
  <c r="BR282" i="9" s="1"/>
  <c r="BO282" i="9"/>
  <c r="BP282" i="9" s="1"/>
  <c r="BM282" i="9"/>
  <c r="BN282" i="9" s="1"/>
  <c r="BI282" i="9"/>
  <c r="AW282" i="9"/>
  <c r="AQ282" i="9"/>
  <c r="AK282" i="9"/>
  <c r="BS281" i="9"/>
  <c r="BT281" i="9" s="1"/>
  <c r="BQ281" i="9"/>
  <c r="BR281" i="9" s="1"/>
  <c r="BO281" i="9"/>
  <c r="BP281" i="9" s="1"/>
  <c r="BM281" i="9"/>
  <c r="BN281" i="9" s="1"/>
  <c r="BI281" i="9"/>
  <c r="AW281" i="9"/>
  <c r="AQ281" i="9"/>
  <c r="AK281" i="9"/>
  <c r="BS280" i="9"/>
  <c r="BT280" i="9" s="1"/>
  <c r="BQ280" i="9"/>
  <c r="BR280" i="9" s="1"/>
  <c r="BO280" i="9"/>
  <c r="BP280" i="9" s="1"/>
  <c r="BM280" i="9"/>
  <c r="BN280" i="9" s="1"/>
  <c r="BI280" i="9"/>
  <c r="AW280" i="9"/>
  <c r="AQ280" i="9"/>
  <c r="AK280" i="9"/>
  <c r="BS279" i="9"/>
  <c r="BT279" i="9" s="1"/>
  <c r="BQ279" i="9"/>
  <c r="BR279" i="9" s="1"/>
  <c r="BO279" i="9"/>
  <c r="BP279" i="9" s="1"/>
  <c r="BM279" i="9"/>
  <c r="BN279" i="9" s="1"/>
  <c r="BI279" i="9"/>
  <c r="AW279" i="9"/>
  <c r="AQ279" i="9"/>
  <c r="AK279" i="9"/>
  <c r="BS278" i="9"/>
  <c r="BT278" i="9" s="1"/>
  <c r="BQ278" i="9"/>
  <c r="BR278" i="9" s="1"/>
  <c r="BO278" i="9"/>
  <c r="BP278" i="9" s="1"/>
  <c r="BM278" i="9"/>
  <c r="BN278" i="9" s="1"/>
  <c r="BI278" i="9"/>
  <c r="AW278" i="9"/>
  <c r="AQ278" i="9"/>
  <c r="AK278" i="9"/>
  <c r="BS277" i="9"/>
  <c r="BT277" i="9" s="1"/>
  <c r="BQ277" i="9"/>
  <c r="BR277" i="9" s="1"/>
  <c r="BO277" i="9"/>
  <c r="BP277" i="9" s="1"/>
  <c r="BM277" i="9"/>
  <c r="BN277" i="9" s="1"/>
  <c r="BI277" i="9"/>
  <c r="AW277" i="9"/>
  <c r="AQ277" i="9"/>
  <c r="AK277" i="9"/>
  <c r="BS276" i="9"/>
  <c r="BT276" i="9" s="1"/>
  <c r="BQ276" i="9"/>
  <c r="BR276" i="9" s="1"/>
  <c r="BO276" i="9"/>
  <c r="BP276" i="9" s="1"/>
  <c r="BM276" i="9"/>
  <c r="BN276" i="9" s="1"/>
  <c r="BI276" i="9"/>
  <c r="AW276" i="9"/>
  <c r="AQ276" i="9"/>
  <c r="AK276" i="9"/>
  <c r="BS275" i="9"/>
  <c r="BT275" i="9" s="1"/>
  <c r="BQ275" i="9"/>
  <c r="BR275" i="9" s="1"/>
  <c r="BO275" i="9"/>
  <c r="BP275" i="9" s="1"/>
  <c r="BM275" i="9"/>
  <c r="BN275" i="9" s="1"/>
  <c r="BI275" i="9"/>
  <c r="AW275" i="9"/>
  <c r="AQ275" i="9"/>
  <c r="AK275" i="9"/>
  <c r="BS274" i="9"/>
  <c r="BT274" i="9" s="1"/>
  <c r="BQ274" i="9"/>
  <c r="BR274" i="9" s="1"/>
  <c r="BO274" i="9"/>
  <c r="BP274" i="9" s="1"/>
  <c r="BM274" i="9"/>
  <c r="BN274" i="9" s="1"/>
  <c r="BI274" i="9"/>
  <c r="AW274" i="9"/>
  <c r="AQ274" i="9"/>
  <c r="AK274" i="9"/>
  <c r="BS273" i="9"/>
  <c r="BT273" i="9" s="1"/>
  <c r="BQ273" i="9"/>
  <c r="BR273" i="9" s="1"/>
  <c r="BO273" i="9"/>
  <c r="BP273" i="9" s="1"/>
  <c r="BM273" i="9"/>
  <c r="BN273" i="9" s="1"/>
  <c r="BI273" i="9"/>
  <c r="AW273" i="9"/>
  <c r="AQ273" i="9"/>
  <c r="AK273" i="9"/>
  <c r="BS272" i="9"/>
  <c r="BT272" i="9" s="1"/>
  <c r="BQ272" i="9"/>
  <c r="BR272" i="9" s="1"/>
  <c r="BO272" i="9"/>
  <c r="BP272" i="9" s="1"/>
  <c r="BM272" i="9"/>
  <c r="BN272" i="9" s="1"/>
  <c r="BI272" i="9"/>
  <c r="AW272" i="9"/>
  <c r="AQ272" i="9"/>
  <c r="AK272" i="9"/>
  <c r="BS271" i="9"/>
  <c r="BT271" i="9" s="1"/>
  <c r="BQ271" i="9"/>
  <c r="BR271" i="9" s="1"/>
  <c r="BO271" i="9"/>
  <c r="BP271" i="9" s="1"/>
  <c r="BM271" i="9"/>
  <c r="BN271" i="9" s="1"/>
  <c r="BI271" i="9"/>
  <c r="AW271" i="9"/>
  <c r="AQ271" i="9"/>
  <c r="AK271" i="9"/>
  <c r="BS270" i="9"/>
  <c r="BT270" i="9" s="1"/>
  <c r="BQ270" i="9"/>
  <c r="BR270" i="9" s="1"/>
  <c r="BO270" i="9"/>
  <c r="BP270" i="9" s="1"/>
  <c r="BM270" i="9"/>
  <c r="BN270" i="9" s="1"/>
  <c r="BI270" i="9"/>
  <c r="AW270" i="9"/>
  <c r="AQ270" i="9"/>
  <c r="AK270" i="9"/>
  <c r="BS269" i="9"/>
  <c r="BT269" i="9" s="1"/>
  <c r="BQ269" i="9"/>
  <c r="BR269" i="9" s="1"/>
  <c r="BO269" i="9"/>
  <c r="BP269" i="9" s="1"/>
  <c r="BM269" i="9"/>
  <c r="BN269" i="9" s="1"/>
  <c r="BI269" i="9"/>
  <c r="AW269" i="9"/>
  <c r="AQ269" i="9"/>
  <c r="AK269" i="9"/>
  <c r="BS268" i="9"/>
  <c r="BT268" i="9" s="1"/>
  <c r="BQ268" i="9"/>
  <c r="BR268" i="9" s="1"/>
  <c r="BO268" i="9"/>
  <c r="BP268" i="9" s="1"/>
  <c r="BM268" i="9"/>
  <c r="BN268" i="9" s="1"/>
  <c r="BI268" i="9"/>
  <c r="AW268" i="9"/>
  <c r="AQ268" i="9"/>
  <c r="AK268" i="9"/>
  <c r="BS267" i="9"/>
  <c r="BT267" i="9" s="1"/>
  <c r="BQ267" i="9"/>
  <c r="BR267" i="9" s="1"/>
  <c r="BO267" i="9"/>
  <c r="BP267" i="9" s="1"/>
  <c r="BM267" i="9"/>
  <c r="BN267" i="9" s="1"/>
  <c r="BI267" i="9"/>
  <c r="AW267" i="9"/>
  <c r="AQ267" i="9"/>
  <c r="AK267" i="9"/>
  <c r="BS266" i="9"/>
  <c r="BT266" i="9" s="1"/>
  <c r="BQ266" i="9"/>
  <c r="BR266" i="9" s="1"/>
  <c r="BO266" i="9"/>
  <c r="BP266" i="9" s="1"/>
  <c r="BM266" i="9"/>
  <c r="BN266" i="9" s="1"/>
  <c r="BI266" i="9"/>
  <c r="AW266" i="9"/>
  <c r="AQ266" i="9"/>
  <c r="AK266" i="9"/>
  <c r="BS265" i="9"/>
  <c r="BT265" i="9" s="1"/>
  <c r="BQ265" i="9"/>
  <c r="BR265" i="9" s="1"/>
  <c r="BO265" i="9"/>
  <c r="BP265" i="9" s="1"/>
  <c r="BM265" i="9"/>
  <c r="BN265" i="9" s="1"/>
  <c r="BI265" i="9"/>
  <c r="AW265" i="9"/>
  <c r="AQ265" i="9"/>
  <c r="AK265" i="9"/>
  <c r="BS264" i="9"/>
  <c r="BT264" i="9" s="1"/>
  <c r="BQ264" i="9"/>
  <c r="BR264" i="9" s="1"/>
  <c r="BO264" i="9"/>
  <c r="BP264" i="9" s="1"/>
  <c r="BM264" i="9"/>
  <c r="BN264" i="9" s="1"/>
  <c r="BI264" i="9"/>
  <c r="AW264" i="9"/>
  <c r="AQ264" i="9"/>
  <c r="AK264" i="9"/>
  <c r="BS263" i="9"/>
  <c r="BT263" i="9" s="1"/>
  <c r="BQ263" i="9"/>
  <c r="BR263" i="9" s="1"/>
  <c r="BO263" i="9"/>
  <c r="BP263" i="9" s="1"/>
  <c r="BM263" i="9"/>
  <c r="BN263" i="9" s="1"/>
  <c r="BI263" i="9"/>
  <c r="AW263" i="9"/>
  <c r="AQ263" i="9"/>
  <c r="AK263" i="9"/>
  <c r="BS262" i="9"/>
  <c r="BT262" i="9" s="1"/>
  <c r="BQ262" i="9"/>
  <c r="BR262" i="9" s="1"/>
  <c r="BO262" i="9"/>
  <c r="BP262" i="9" s="1"/>
  <c r="BM262" i="9"/>
  <c r="BN262" i="9" s="1"/>
  <c r="BI262" i="9"/>
  <c r="AW262" i="9"/>
  <c r="AQ262" i="9"/>
  <c r="AK262" i="9"/>
  <c r="BS261" i="9"/>
  <c r="BT261" i="9" s="1"/>
  <c r="BQ261" i="9"/>
  <c r="BR261" i="9" s="1"/>
  <c r="BO261" i="9"/>
  <c r="BP261" i="9" s="1"/>
  <c r="BM261" i="9"/>
  <c r="BN261" i="9" s="1"/>
  <c r="BI261" i="9"/>
  <c r="AW261" i="9"/>
  <c r="AQ261" i="9"/>
  <c r="AK261" i="9"/>
  <c r="BS260" i="9"/>
  <c r="BT260" i="9" s="1"/>
  <c r="BQ260" i="9"/>
  <c r="BR260" i="9" s="1"/>
  <c r="BO260" i="9"/>
  <c r="BP260" i="9" s="1"/>
  <c r="BM260" i="9"/>
  <c r="BN260" i="9" s="1"/>
  <c r="BI260" i="9"/>
  <c r="AW260" i="9"/>
  <c r="AQ260" i="9"/>
  <c r="AK260" i="9"/>
  <c r="BS259" i="9"/>
  <c r="BT259" i="9" s="1"/>
  <c r="BQ259" i="9"/>
  <c r="BR259" i="9" s="1"/>
  <c r="BO259" i="9"/>
  <c r="BP259" i="9" s="1"/>
  <c r="BM259" i="9"/>
  <c r="BN259" i="9" s="1"/>
  <c r="BI259" i="9"/>
  <c r="AW259" i="9"/>
  <c r="AQ259" i="9"/>
  <c r="AK259" i="9"/>
  <c r="BS258" i="9"/>
  <c r="BT258" i="9" s="1"/>
  <c r="BQ258" i="9"/>
  <c r="BR258" i="9" s="1"/>
  <c r="BO258" i="9"/>
  <c r="BP258" i="9" s="1"/>
  <c r="BM258" i="9"/>
  <c r="BN258" i="9" s="1"/>
  <c r="BI258" i="9"/>
  <c r="AW258" i="9"/>
  <c r="AQ258" i="9"/>
  <c r="AK258" i="9"/>
  <c r="BS257" i="9"/>
  <c r="BT257" i="9" s="1"/>
  <c r="BQ257" i="9"/>
  <c r="BR257" i="9" s="1"/>
  <c r="BO257" i="9"/>
  <c r="BP257" i="9" s="1"/>
  <c r="BM257" i="9"/>
  <c r="BN257" i="9" s="1"/>
  <c r="BI257" i="9"/>
  <c r="AW257" i="9"/>
  <c r="AQ257" i="9"/>
  <c r="AK257" i="9"/>
  <c r="BS256" i="9"/>
  <c r="BT256" i="9" s="1"/>
  <c r="BQ256" i="9"/>
  <c r="BR256" i="9" s="1"/>
  <c r="BO256" i="9"/>
  <c r="BP256" i="9" s="1"/>
  <c r="BM256" i="9"/>
  <c r="BN256" i="9" s="1"/>
  <c r="BI256" i="9"/>
  <c r="AW256" i="9"/>
  <c r="AQ256" i="9"/>
  <c r="AK256" i="9"/>
  <c r="BS255" i="9"/>
  <c r="BT255" i="9" s="1"/>
  <c r="BQ255" i="9"/>
  <c r="BR255" i="9" s="1"/>
  <c r="BO255" i="9"/>
  <c r="BP255" i="9" s="1"/>
  <c r="BM255" i="9"/>
  <c r="BN255" i="9" s="1"/>
  <c r="BI255" i="9"/>
  <c r="AW255" i="9"/>
  <c r="AQ255" i="9"/>
  <c r="AK255" i="9"/>
  <c r="BS254" i="9"/>
  <c r="BT254" i="9" s="1"/>
  <c r="BQ254" i="9"/>
  <c r="BR254" i="9" s="1"/>
  <c r="BO254" i="9"/>
  <c r="BP254" i="9" s="1"/>
  <c r="BM254" i="9"/>
  <c r="BN254" i="9" s="1"/>
  <c r="BI254" i="9"/>
  <c r="AW254" i="9"/>
  <c r="AQ254" i="9"/>
  <c r="AK254" i="9"/>
  <c r="BS253" i="9"/>
  <c r="BT253" i="9" s="1"/>
  <c r="BQ253" i="9"/>
  <c r="BR253" i="9" s="1"/>
  <c r="BO253" i="9"/>
  <c r="BP253" i="9" s="1"/>
  <c r="BM253" i="9"/>
  <c r="BN253" i="9" s="1"/>
  <c r="BI253" i="9"/>
  <c r="AW253" i="9"/>
  <c r="AQ253" i="9"/>
  <c r="AK253" i="9"/>
  <c r="BS252" i="9"/>
  <c r="BT252" i="9" s="1"/>
  <c r="BQ252" i="9"/>
  <c r="BR252" i="9" s="1"/>
  <c r="BO252" i="9"/>
  <c r="BP252" i="9" s="1"/>
  <c r="BM252" i="9"/>
  <c r="BN252" i="9" s="1"/>
  <c r="BI252" i="9"/>
  <c r="AW252" i="9"/>
  <c r="AQ252" i="9"/>
  <c r="AK252" i="9"/>
  <c r="BS251" i="9"/>
  <c r="BT251" i="9" s="1"/>
  <c r="BQ251" i="9"/>
  <c r="BR251" i="9" s="1"/>
  <c r="BO251" i="9"/>
  <c r="BP251" i="9" s="1"/>
  <c r="BM251" i="9"/>
  <c r="BN251" i="9" s="1"/>
  <c r="BI251" i="9"/>
  <c r="AW251" i="9"/>
  <c r="AQ251" i="9"/>
  <c r="AK251" i="9"/>
  <c r="BS250" i="9"/>
  <c r="BT250" i="9" s="1"/>
  <c r="BQ250" i="9"/>
  <c r="BR250" i="9" s="1"/>
  <c r="BO250" i="9"/>
  <c r="BP250" i="9" s="1"/>
  <c r="BM250" i="9"/>
  <c r="BN250" i="9" s="1"/>
  <c r="BI250" i="9"/>
  <c r="AW250" i="9"/>
  <c r="AQ250" i="9"/>
  <c r="AK250" i="9"/>
  <c r="BS249" i="9"/>
  <c r="BT249" i="9" s="1"/>
  <c r="BQ249" i="9"/>
  <c r="BR249" i="9" s="1"/>
  <c r="BO249" i="9"/>
  <c r="BP249" i="9" s="1"/>
  <c r="BM249" i="9"/>
  <c r="BN249" i="9" s="1"/>
  <c r="AW249" i="9"/>
  <c r="AQ249" i="9"/>
  <c r="AK249" i="9"/>
  <c r="BS248" i="9"/>
  <c r="BT248" i="9" s="1"/>
  <c r="BQ248" i="9"/>
  <c r="BR248" i="9" s="1"/>
  <c r="BO248" i="9"/>
  <c r="BP248" i="9" s="1"/>
  <c r="BM248" i="9"/>
  <c r="BN248" i="9" s="1"/>
  <c r="AW248" i="9"/>
  <c r="AQ248" i="9"/>
  <c r="AK248" i="9"/>
  <c r="BS247" i="9"/>
  <c r="BT247" i="9" s="1"/>
  <c r="BQ247" i="9"/>
  <c r="BR247" i="9" s="1"/>
  <c r="BO247" i="9"/>
  <c r="BP247" i="9" s="1"/>
  <c r="BM247" i="9"/>
  <c r="BN247" i="9" s="1"/>
  <c r="AW247" i="9"/>
  <c r="AQ247" i="9"/>
  <c r="AK247" i="9"/>
  <c r="BS246" i="9"/>
  <c r="BT246" i="9" s="1"/>
  <c r="BQ246" i="9"/>
  <c r="BR246" i="9" s="1"/>
  <c r="BO246" i="9"/>
  <c r="BP246" i="9" s="1"/>
  <c r="BM246" i="9"/>
  <c r="BN246" i="9" s="1"/>
  <c r="AW246" i="9"/>
  <c r="AQ246" i="9"/>
  <c r="AK246" i="9"/>
  <c r="BS245" i="9"/>
  <c r="BT245" i="9" s="1"/>
  <c r="BQ245" i="9"/>
  <c r="BR245" i="9" s="1"/>
  <c r="BO245" i="9"/>
  <c r="BP245" i="9" s="1"/>
  <c r="BM245" i="9"/>
  <c r="BN245" i="9" s="1"/>
  <c r="AW245" i="9"/>
  <c r="AQ245" i="9"/>
  <c r="AK245" i="9"/>
  <c r="BS244" i="9"/>
  <c r="BT244" i="9" s="1"/>
  <c r="BQ244" i="9"/>
  <c r="BR244" i="9" s="1"/>
  <c r="BO244" i="9"/>
  <c r="BP244" i="9" s="1"/>
  <c r="BM244" i="9"/>
  <c r="BN244" i="9" s="1"/>
  <c r="AW244" i="9"/>
  <c r="AQ244" i="9"/>
  <c r="AK244" i="9"/>
  <c r="BS243" i="9"/>
  <c r="BT243" i="9" s="1"/>
  <c r="BQ243" i="9"/>
  <c r="BR243" i="9" s="1"/>
  <c r="BO243" i="9"/>
  <c r="BP243" i="9" s="1"/>
  <c r="BM243" i="9"/>
  <c r="BN243" i="9" s="1"/>
  <c r="AW243" i="9"/>
  <c r="AQ243" i="9"/>
  <c r="AK243" i="9"/>
  <c r="BS242" i="9"/>
  <c r="BT242" i="9" s="1"/>
  <c r="BQ242" i="9"/>
  <c r="BR242" i="9" s="1"/>
  <c r="BO242" i="9"/>
  <c r="BP242" i="9" s="1"/>
  <c r="BM242" i="9"/>
  <c r="BN242" i="9" s="1"/>
  <c r="AW242" i="9"/>
  <c r="AQ242" i="9"/>
  <c r="AK242" i="9"/>
  <c r="BS241" i="9"/>
  <c r="BT241" i="9" s="1"/>
  <c r="BQ241" i="9"/>
  <c r="BR241" i="9" s="1"/>
  <c r="BO241" i="9"/>
  <c r="BP241" i="9" s="1"/>
  <c r="BM241" i="9"/>
  <c r="BN241" i="9" s="1"/>
  <c r="AW241" i="9"/>
  <c r="AQ241" i="9"/>
  <c r="AK241" i="9"/>
  <c r="BS240" i="9"/>
  <c r="BT240" i="9" s="1"/>
  <c r="BQ240" i="9"/>
  <c r="BR240" i="9" s="1"/>
  <c r="BO240" i="9"/>
  <c r="BP240" i="9" s="1"/>
  <c r="BM240" i="9"/>
  <c r="BN240" i="9" s="1"/>
  <c r="AW240" i="9"/>
  <c r="AQ240" i="9"/>
  <c r="AK240" i="9"/>
  <c r="BS239" i="9"/>
  <c r="BT239" i="9" s="1"/>
  <c r="BQ239" i="9"/>
  <c r="BR239" i="9" s="1"/>
  <c r="BO239" i="9"/>
  <c r="BP239" i="9" s="1"/>
  <c r="BM239" i="9"/>
  <c r="BN239" i="9" s="1"/>
  <c r="AW239" i="9"/>
  <c r="AQ239" i="9"/>
  <c r="AK239" i="9"/>
  <c r="BS238" i="9"/>
  <c r="BT238" i="9" s="1"/>
  <c r="BQ238" i="9"/>
  <c r="BR238" i="9" s="1"/>
  <c r="BO238" i="9"/>
  <c r="BP238" i="9" s="1"/>
  <c r="BM238" i="9"/>
  <c r="BN238" i="9" s="1"/>
  <c r="AW238" i="9"/>
  <c r="AQ238" i="9"/>
  <c r="AK238" i="9"/>
  <c r="BS237" i="9"/>
  <c r="BT237" i="9" s="1"/>
  <c r="BQ237" i="9"/>
  <c r="BR237" i="9" s="1"/>
  <c r="BO237" i="9"/>
  <c r="BP237" i="9" s="1"/>
  <c r="BM237" i="9"/>
  <c r="BN237" i="9" s="1"/>
  <c r="AW237" i="9"/>
  <c r="AQ237" i="9"/>
  <c r="AK237" i="9"/>
  <c r="BS236" i="9"/>
  <c r="BT236" i="9" s="1"/>
  <c r="BQ236" i="9"/>
  <c r="BR236" i="9" s="1"/>
  <c r="BO236" i="9"/>
  <c r="BP236" i="9" s="1"/>
  <c r="BM236" i="9"/>
  <c r="BN236" i="9" s="1"/>
  <c r="AW236" i="9"/>
  <c r="AQ236" i="9"/>
  <c r="AK236" i="9"/>
  <c r="BS235" i="9"/>
  <c r="BT235" i="9" s="1"/>
  <c r="BQ235" i="9"/>
  <c r="BR235" i="9" s="1"/>
  <c r="BO235" i="9"/>
  <c r="BP235" i="9" s="1"/>
  <c r="BM235" i="9"/>
  <c r="BN235" i="9" s="1"/>
  <c r="AW235" i="9"/>
  <c r="AQ235" i="9"/>
  <c r="AK235" i="9"/>
  <c r="BS234" i="9"/>
  <c r="BT234" i="9" s="1"/>
  <c r="BQ234" i="9"/>
  <c r="BR234" i="9" s="1"/>
  <c r="BO234" i="9"/>
  <c r="BP234" i="9" s="1"/>
  <c r="BM234" i="9"/>
  <c r="BN234" i="9" s="1"/>
  <c r="AW234" i="9"/>
  <c r="AQ234" i="9"/>
  <c r="AK234" i="9"/>
  <c r="BS233" i="9"/>
  <c r="BT233" i="9" s="1"/>
  <c r="BQ233" i="9"/>
  <c r="BR233" i="9" s="1"/>
  <c r="BO233" i="9"/>
  <c r="BP233" i="9" s="1"/>
  <c r="BM233" i="9"/>
  <c r="BN233" i="9" s="1"/>
  <c r="AW233" i="9"/>
  <c r="AQ233" i="9"/>
  <c r="AK233" i="9"/>
  <c r="BS232" i="9"/>
  <c r="BT232" i="9" s="1"/>
  <c r="BQ232" i="9"/>
  <c r="BR232" i="9" s="1"/>
  <c r="BO232" i="9"/>
  <c r="BP232" i="9" s="1"/>
  <c r="BM232" i="9"/>
  <c r="BN232" i="9" s="1"/>
  <c r="AW232" i="9"/>
  <c r="AQ232" i="9"/>
  <c r="AK232" i="9"/>
  <c r="BS231" i="9"/>
  <c r="BT231" i="9" s="1"/>
  <c r="BQ231" i="9"/>
  <c r="BR231" i="9" s="1"/>
  <c r="BO231" i="9"/>
  <c r="BP231" i="9" s="1"/>
  <c r="BM231" i="9"/>
  <c r="BN231" i="9" s="1"/>
  <c r="AW231" i="9"/>
  <c r="AQ231" i="9"/>
  <c r="AK231" i="9"/>
  <c r="BS230" i="9"/>
  <c r="BT230" i="9" s="1"/>
  <c r="BQ230" i="9"/>
  <c r="BR230" i="9" s="1"/>
  <c r="BO230" i="9"/>
  <c r="BP230" i="9" s="1"/>
  <c r="BM230" i="9"/>
  <c r="BN230" i="9" s="1"/>
  <c r="AW230" i="9"/>
  <c r="AQ230" i="9"/>
  <c r="AK230" i="9"/>
  <c r="BS229" i="9"/>
  <c r="BT229" i="9" s="1"/>
  <c r="BQ229" i="9"/>
  <c r="BR229" i="9" s="1"/>
  <c r="BO229" i="9"/>
  <c r="BP229" i="9" s="1"/>
  <c r="BM229" i="9"/>
  <c r="BN229" i="9" s="1"/>
  <c r="AW229" i="9"/>
  <c r="AQ229" i="9"/>
  <c r="AK229" i="9"/>
  <c r="BS228" i="9"/>
  <c r="BT228" i="9" s="1"/>
  <c r="BQ228" i="9"/>
  <c r="BR228" i="9" s="1"/>
  <c r="BO228" i="9"/>
  <c r="BP228" i="9" s="1"/>
  <c r="BM228" i="9"/>
  <c r="BN228" i="9" s="1"/>
  <c r="AW228" i="9"/>
  <c r="AQ228" i="9"/>
  <c r="AK228" i="9"/>
  <c r="BS227" i="9"/>
  <c r="BT227" i="9" s="1"/>
  <c r="BQ227" i="9"/>
  <c r="BR227" i="9" s="1"/>
  <c r="BO227" i="9"/>
  <c r="BP227" i="9" s="1"/>
  <c r="BM227" i="9"/>
  <c r="BN227" i="9" s="1"/>
  <c r="AW227" i="9"/>
  <c r="AQ227" i="9"/>
  <c r="AK227" i="9"/>
  <c r="BS226" i="9"/>
  <c r="BT226" i="9" s="1"/>
  <c r="BQ226" i="9"/>
  <c r="BR226" i="9" s="1"/>
  <c r="BO226" i="9"/>
  <c r="BP226" i="9" s="1"/>
  <c r="BM226" i="9"/>
  <c r="BN226" i="9" s="1"/>
  <c r="AW226" i="9"/>
  <c r="AQ226" i="9"/>
  <c r="AK226" i="9"/>
  <c r="BS225" i="9"/>
  <c r="BT225" i="9" s="1"/>
  <c r="BQ225" i="9"/>
  <c r="BR225" i="9" s="1"/>
  <c r="BO225" i="9"/>
  <c r="BP225" i="9" s="1"/>
  <c r="BM225" i="9"/>
  <c r="BN225" i="9" s="1"/>
  <c r="AW225" i="9"/>
  <c r="AQ225" i="9"/>
  <c r="AK225" i="9"/>
  <c r="BS224" i="9"/>
  <c r="BT224" i="9" s="1"/>
  <c r="BQ224" i="9"/>
  <c r="BR224" i="9" s="1"/>
  <c r="BO224" i="9"/>
  <c r="BP224" i="9" s="1"/>
  <c r="BM224" i="9"/>
  <c r="BN224" i="9" s="1"/>
  <c r="AW224" i="9"/>
  <c r="AQ224" i="9"/>
  <c r="AK224" i="9"/>
  <c r="BS223" i="9"/>
  <c r="BT223" i="9" s="1"/>
  <c r="BQ223" i="9"/>
  <c r="BR223" i="9" s="1"/>
  <c r="BO223" i="9"/>
  <c r="BP223" i="9" s="1"/>
  <c r="BM223" i="9"/>
  <c r="BN223" i="9" s="1"/>
  <c r="AW223" i="9"/>
  <c r="AQ223" i="9"/>
  <c r="AK223" i="9"/>
  <c r="BS222" i="9"/>
  <c r="BT222" i="9" s="1"/>
  <c r="BQ222" i="9"/>
  <c r="BR222" i="9" s="1"/>
  <c r="BO222" i="9"/>
  <c r="BP222" i="9" s="1"/>
  <c r="BM222" i="9"/>
  <c r="BN222" i="9" s="1"/>
  <c r="AW222" i="9"/>
  <c r="AQ222" i="9"/>
  <c r="AK222" i="9"/>
  <c r="BS221" i="9"/>
  <c r="BT221" i="9" s="1"/>
  <c r="BQ221" i="9"/>
  <c r="BR221" i="9" s="1"/>
  <c r="BO221" i="9"/>
  <c r="BP221" i="9" s="1"/>
  <c r="BM221" i="9"/>
  <c r="BN221" i="9" s="1"/>
  <c r="AW221" i="9"/>
  <c r="AQ221" i="9"/>
  <c r="AK221" i="9"/>
  <c r="BS220" i="9"/>
  <c r="BT220" i="9" s="1"/>
  <c r="BQ220" i="9"/>
  <c r="BR220" i="9" s="1"/>
  <c r="BO220" i="9"/>
  <c r="BP220" i="9" s="1"/>
  <c r="BM220" i="9"/>
  <c r="BN220" i="9" s="1"/>
  <c r="AW220" i="9"/>
  <c r="AQ220" i="9"/>
  <c r="AK220" i="9"/>
  <c r="BS219" i="9"/>
  <c r="BT219" i="9" s="1"/>
  <c r="BQ219" i="9"/>
  <c r="BR219" i="9" s="1"/>
  <c r="BO219" i="9"/>
  <c r="BP219" i="9" s="1"/>
  <c r="BM219" i="9"/>
  <c r="BN219" i="9" s="1"/>
  <c r="AW219" i="9"/>
  <c r="AQ219" i="9"/>
  <c r="AK219" i="9"/>
  <c r="BS218" i="9"/>
  <c r="BT218" i="9" s="1"/>
  <c r="BQ218" i="9"/>
  <c r="BR218" i="9" s="1"/>
  <c r="BO218" i="9"/>
  <c r="BP218" i="9" s="1"/>
  <c r="BM218" i="9"/>
  <c r="BN218" i="9" s="1"/>
  <c r="AW218" i="9"/>
  <c r="AQ218" i="9"/>
  <c r="AK218" i="9"/>
  <c r="BS217" i="9"/>
  <c r="BT217" i="9" s="1"/>
  <c r="BQ217" i="9"/>
  <c r="BR217" i="9" s="1"/>
  <c r="BO217" i="9"/>
  <c r="BP217" i="9" s="1"/>
  <c r="BM217" i="9"/>
  <c r="BN217" i="9" s="1"/>
  <c r="AW217" i="9"/>
  <c r="AQ217" i="9"/>
  <c r="AK217" i="9"/>
  <c r="BS216" i="9"/>
  <c r="BT216" i="9" s="1"/>
  <c r="BQ216" i="9"/>
  <c r="BR216" i="9" s="1"/>
  <c r="BO216" i="9"/>
  <c r="BP216" i="9" s="1"/>
  <c r="BM216" i="9"/>
  <c r="BN216" i="9" s="1"/>
  <c r="AW216" i="9"/>
  <c r="AQ216" i="9"/>
  <c r="AK216" i="9"/>
  <c r="BS215" i="9"/>
  <c r="BT215" i="9" s="1"/>
  <c r="BQ215" i="9"/>
  <c r="BR215" i="9" s="1"/>
  <c r="BO215" i="9"/>
  <c r="BP215" i="9" s="1"/>
  <c r="BM215" i="9"/>
  <c r="BN215" i="9" s="1"/>
  <c r="AW215" i="9"/>
  <c r="AQ215" i="9"/>
  <c r="AK215" i="9"/>
  <c r="BS214" i="9"/>
  <c r="BT214" i="9" s="1"/>
  <c r="BQ214" i="9"/>
  <c r="BR214" i="9" s="1"/>
  <c r="BO214" i="9"/>
  <c r="BP214" i="9" s="1"/>
  <c r="BM214" i="9"/>
  <c r="BN214" i="9" s="1"/>
  <c r="AW214" i="9"/>
  <c r="AQ214" i="9"/>
  <c r="AK214" i="9"/>
  <c r="BS213" i="9"/>
  <c r="BT213" i="9" s="1"/>
  <c r="BQ213" i="9"/>
  <c r="BR213" i="9" s="1"/>
  <c r="BO213" i="9"/>
  <c r="BP213" i="9" s="1"/>
  <c r="BM213" i="9"/>
  <c r="BN213" i="9" s="1"/>
  <c r="AW213" i="9"/>
  <c r="AQ213" i="9"/>
  <c r="AK213" i="9"/>
  <c r="BS212" i="9"/>
  <c r="BT212" i="9" s="1"/>
  <c r="BQ212" i="9"/>
  <c r="BR212" i="9" s="1"/>
  <c r="BO212" i="9"/>
  <c r="BP212" i="9" s="1"/>
  <c r="BM212" i="9"/>
  <c r="BN212" i="9" s="1"/>
  <c r="AW212" i="9"/>
  <c r="AQ212" i="9"/>
  <c r="AK212" i="9"/>
  <c r="BS211" i="9"/>
  <c r="BT211" i="9" s="1"/>
  <c r="BQ211" i="9"/>
  <c r="BR211" i="9" s="1"/>
  <c r="BO211" i="9"/>
  <c r="BP211" i="9" s="1"/>
  <c r="BM211" i="9"/>
  <c r="BN211" i="9" s="1"/>
  <c r="AW211" i="9"/>
  <c r="AQ211" i="9"/>
  <c r="AK211" i="9"/>
  <c r="BS210" i="9"/>
  <c r="BT210" i="9" s="1"/>
  <c r="BQ210" i="9"/>
  <c r="BR210" i="9" s="1"/>
  <c r="BO210" i="9"/>
  <c r="BP210" i="9" s="1"/>
  <c r="BM210" i="9"/>
  <c r="BN210" i="9" s="1"/>
  <c r="AW210" i="9"/>
  <c r="AQ210" i="9"/>
  <c r="AK210" i="9"/>
  <c r="BS209" i="9"/>
  <c r="BT209" i="9" s="1"/>
  <c r="BQ209" i="9"/>
  <c r="BR209" i="9" s="1"/>
  <c r="BO209" i="9"/>
  <c r="BP209" i="9" s="1"/>
  <c r="BM209" i="9"/>
  <c r="BN209" i="9" s="1"/>
  <c r="AW209" i="9"/>
  <c r="AQ209" i="9"/>
  <c r="AK209" i="9"/>
  <c r="BS208" i="9"/>
  <c r="BT208" i="9" s="1"/>
  <c r="BQ208" i="9"/>
  <c r="BR208" i="9" s="1"/>
  <c r="BO208" i="9"/>
  <c r="BP208" i="9" s="1"/>
  <c r="BM208" i="9"/>
  <c r="BN208" i="9" s="1"/>
  <c r="AW208" i="9"/>
  <c r="AQ208" i="9"/>
  <c r="AK208" i="9"/>
  <c r="BS207" i="9"/>
  <c r="BT207" i="9" s="1"/>
  <c r="BQ207" i="9"/>
  <c r="BR207" i="9" s="1"/>
  <c r="BO207" i="9"/>
  <c r="BP207" i="9" s="1"/>
  <c r="BM207" i="9"/>
  <c r="BN207" i="9" s="1"/>
  <c r="AW207" i="9"/>
  <c r="AQ207" i="9"/>
  <c r="AK207" i="9"/>
  <c r="BS206" i="9"/>
  <c r="BT206" i="9" s="1"/>
  <c r="BQ206" i="9"/>
  <c r="BR206" i="9" s="1"/>
  <c r="BO206" i="9"/>
  <c r="BP206" i="9" s="1"/>
  <c r="BM206" i="9"/>
  <c r="BN206" i="9" s="1"/>
  <c r="AW206" i="9"/>
  <c r="AQ206" i="9"/>
  <c r="AK206" i="9"/>
  <c r="BS205" i="9"/>
  <c r="BT205" i="9" s="1"/>
  <c r="BQ205" i="9"/>
  <c r="BR205" i="9" s="1"/>
  <c r="BO205" i="9"/>
  <c r="BP205" i="9" s="1"/>
  <c r="BM205" i="9"/>
  <c r="BN205" i="9" s="1"/>
  <c r="AW205" i="9"/>
  <c r="AQ205" i="9"/>
  <c r="AK205" i="9"/>
  <c r="BS204" i="9"/>
  <c r="BT204" i="9" s="1"/>
  <c r="BQ204" i="9"/>
  <c r="BR204" i="9" s="1"/>
  <c r="BO204" i="9"/>
  <c r="BP204" i="9" s="1"/>
  <c r="BM204" i="9"/>
  <c r="BN204" i="9" s="1"/>
  <c r="AW204" i="9"/>
  <c r="AQ204" i="9"/>
  <c r="AK204" i="9"/>
  <c r="BS203" i="9"/>
  <c r="BT203" i="9" s="1"/>
  <c r="BQ203" i="9"/>
  <c r="BR203" i="9" s="1"/>
  <c r="BO203" i="9"/>
  <c r="BP203" i="9" s="1"/>
  <c r="BM203" i="9"/>
  <c r="BN203" i="9" s="1"/>
  <c r="AW203" i="9"/>
  <c r="AQ203" i="9"/>
  <c r="AK203" i="9"/>
  <c r="BS202" i="9"/>
  <c r="BT202" i="9" s="1"/>
  <c r="BQ202" i="9"/>
  <c r="BR202" i="9" s="1"/>
  <c r="BO202" i="9"/>
  <c r="BP202" i="9" s="1"/>
  <c r="BM202" i="9"/>
  <c r="BN202" i="9" s="1"/>
  <c r="AW202" i="9"/>
  <c r="AQ202" i="9"/>
  <c r="AK202" i="9"/>
  <c r="BS201" i="9"/>
  <c r="BT201" i="9" s="1"/>
  <c r="BQ201" i="9"/>
  <c r="BR201" i="9" s="1"/>
  <c r="BO201" i="9"/>
  <c r="BP201" i="9" s="1"/>
  <c r="BM201" i="9"/>
  <c r="BN201" i="9" s="1"/>
  <c r="AW201" i="9"/>
  <c r="AQ201" i="9"/>
  <c r="AK201" i="9"/>
  <c r="BS200" i="9"/>
  <c r="BT200" i="9" s="1"/>
  <c r="BQ200" i="9"/>
  <c r="BR200" i="9" s="1"/>
  <c r="BO200" i="9"/>
  <c r="BP200" i="9" s="1"/>
  <c r="BM200" i="9"/>
  <c r="BN200" i="9" s="1"/>
  <c r="AW200" i="9"/>
  <c r="AQ200" i="9"/>
  <c r="AK200" i="9"/>
  <c r="BS199" i="9"/>
  <c r="BT199" i="9" s="1"/>
  <c r="BQ199" i="9"/>
  <c r="BR199" i="9" s="1"/>
  <c r="BO199" i="9"/>
  <c r="BP199" i="9" s="1"/>
  <c r="BM199" i="9"/>
  <c r="BN199" i="9" s="1"/>
  <c r="AW199" i="9"/>
  <c r="AQ199" i="9"/>
  <c r="AK199" i="9"/>
  <c r="BS198" i="9"/>
  <c r="BT198" i="9" s="1"/>
  <c r="BQ198" i="9"/>
  <c r="BR198" i="9" s="1"/>
  <c r="BO198" i="9"/>
  <c r="BP198" i="9" s="1"/>
  <c r="BM198" i="9"/>
  <c r="BN198" i="9" s="1"/>
  <c r="AW198" i="9"/>
  <c r="AQ198" i="9"/>
  <c r="AK198" i="9"/>
  <c r="BS197" i="9"/>
  <c r="BT197" i="9" s="1"/>
  <c r="BQ197" i="9"/>
  <c r="BR197" i="9" s="1"/>
  <c r="BO197" i="9"/>
  <c r="BP197" i="9" s="1"/>
  <c r="BM197" i="9"/>
  <c r="BN197" i="9" s="1"/>
  <c r="AW197" i="9"/>
  <c r="AQ197" i="9"/>
  <c r="AK197" i="9"/>
  <c r="BS196" i="9"/>
  <c r="BT196" i="9" s="1"/>
  <c r="BQ196" i="9"/>
  <c r="BR196" i="9" s="1"/>
  <c r="BO196" i="9"/>
  <c r="BP196" i="9" s="1"/>
  <c r="BM196" i="9"/>
  <c r="BN196" i="9" s="1"/>
  <c r="AW196" i="9"/>
  <c r="AQ196" i="9"/>
  <c r="AK196" i="9"/>
  <c r="BS195" i="9"/>
  <c r="BT195" i="9" s="1"/>
  <c r="BQ195" i="9"/>
  <c r="BR195" i="9" s="1"/>
  <c r="BO195" i="9"/>
  <c r="BP195" i="9" s="1"/>
  <c r="BM195" i="9"/>
  <c r="BN195" i="9" s="1"/>
  <c r="AW195" i="9"/>
  <c r="AQ195" i="9"/>
  <c r="AK195" i="9"/>
  <c r="BS194" i="9"/>
  <c r="BT194" i="9" s="1"/>
  <c r="BQ194" i="9"/>
  <c r="BR194" i="9" s="1"/>
  <c r="BO194" i="9"/>
  <c r="BP194" i="9" s="1"/>
  <c r="BM194" i="9"/>
  <c r="BN194" i="9" s="1"/>
  <c r="AW194" i="9"/>
  <c r="AQ194" i="9"/>
  <c r="AK194" i="9"/>
  <c r="BS193" i="9"/>
  <c r="BT193" i="9" s="1"/>
  <c r="BQ193" i="9"/>
  <c r="BR193" i="9" s="1"/>
  <c r="BO193" i="9"/>
  <c r="BP193" i="9" s="1"/>
  <c r="BM193" i="9"/>
  <c r="BN193" i="9" s="1"/>
  <c r="AW193" i="9"/>
  <c r="AQ193" i="9"/>
  <c r="AK193" i="9"/>
  <c r="BS192" i="9"/>
  <c r="BT192" i="9" s="1"/>
  <c r="BQ192" i="9"/>
  <c r="BR192" i="9" s="1"/>
  <c r="BO192" i="9"/>
  <c r="BP192" i="9" s="1"/>
  <c r="BM192" i="9"/>
  <c r="BN192" i="9" s="1"/>
  <c r="AW192" i="9"/>
  <c r="AQ192" i="9"/>
  <c r="AK192" i="9"/>
  <c r="BS191" i="9"/>
  <c r="BT191" i="9" s="1"/>
  <c r="BQ191" i="9"/>
  <c r="BR191" i="9" s="1"/>
  <c r="BO191" i="9"/>
  <c r="BP191" i="9" s="1"/>
  <c r="BM191" i="9"/>
  <c r="BN191" i="9" s="1"/>
  <c r="AW191" i="9"/>
  <c r="AQ191" i="9"/>
  <c r="AK191" i="9"/>
  <c r="BS190" i="9"/>
  <c r="BT190" i="9" s="1"/>
  <c r="BQ190" i="9"/>
  <c r="BR190" i="9" s="1"/>
  <c r="BO190" i="9"/>
  <c r="BP190" i="9" s="1"/>
  <c r="BM190" i="9"/>
  <c r="BN190" i="9" s="1"/>
  <c r="AW190" i="9"/>
  <c r="AQ190" i="9"/>
  <c r="AK190" i="9"/>
  <c r="BS189" i="9"/>
  <c r="BT189" i="9" s="1"/>
  <c r="BQ189" i="9"/>
  <c r="BR189" i="9" s="1"/>
  <c r="BO189" i="9"/>
  <c r="BP189" i="9" s="1"/>
  <c r="BM189" i="9"/>
  <c r="BN189" i="9" s="1"/>
  <c r="AW189" i="9"/>
  <c r="AQ189" i="9"/>
  <c r="AK189" i="9"/>
  <c r="BS188" i="9"/>
  <c r="BT188" i="9" s="1"/>
  <c r="BQ188" i="9"/>
  <c r="BR188" i="9" s="1"/>
  <c r="BO188" i="9"/>
  <c r="BP188" i="9" s="1"/>
  <c r="BM188" i="9"/>
  <c r="BN188" i="9" s="1"/>
  <c r="AW188" i="9"/>
  <c r="AQ188" i="9"/>
  <c r="AK188" i="9"/>
  <c r="BS187" i="9"/>
  <c r="BT187" i="9" s="1"/>
  <c r="BQ187" i="9"/>
  <c r="BR187" i="9" s="1"/>
  <c r="BO187" i="9"/>
  <c r="BP187" i="9" s="1"/>
  <c r="BM187" i="9"/>
  <c r="BN187" i="9" s="1"/>
  <c r="AW187" i="9"/>
  <c r="AQ187" i="9"/>
  <c r="AK187" i="9"/>
  <c r="BS186" i="9"/>
  <c r="BT186" i="9" s="1"/>
  <c r="BQ186" i="9"/>
  <c r="BR186" i="9" s="1"/>
  <c r="BO186" i="9"/>
  <c r="BP186" i="9" s="1"/>
  <c r="BM186" i="9"/>
  <c r="BN186" i="9" s="1"/>
  <c r="AW186" i="9"/>
  <c r="AQ186" i="9"/>
  <c r="AK186" i="9"/>
  <c r="BS185" i="9"/>
  <c r="BT185" i="9" s="1"/>
  <c r="BQ185" i="9"/>
  <c r="BR185" i="9" s="1"/>
  <c r="BO185" i="9"/>
  <c r="BP185" i="9" s="1"/>
  <c r="BM185" i="9"/>
  <c r="BN185" i="9" s="1"/>
  <c r="AW185" i="9"/>
  <c r="AQ185" i="9"/>
  <c r="AK185" i="9"/>
  <c r="BS184" i="9"/>
  <c r="BT184" i="9" s="1"/>
  <c r="BQ184" i="9"/>
  <c r="BR184" i="9" s="1"/>
  <c r="BO184" i="9"/>
  <c r="BP184" i="9" s="1"/>
  <c r="BM184" i="9"/>
  <c r="BN184" i="9" s="1"/>
  <c r="AW184" i="9"/>
  <c r="AQ184" i="9"/>
  <c r="AK184" i="9"/>
  <c r="BS183" i="9"/>
  <c r="BT183" i="9" s="1"/>
  <c r="BQ183" i="9"/>
  <c r="BR183" i="9" s="1"/>
  <c r="BO183" i="9"/>
  <c r="BP183" i="9" s="1"/>
  <c r="BM183" i="9"/>
  <c r="BN183" i="9" s="1"/>
  <c r="AW183" i="9"/>
  <c r="AQ183" i="9"/>
  <c r="AK183" i="9"/>
  <c r="BS182" i="9"/>
  <c r="BT182" i="9" s="1"/>
  <c r="BQ182" i="9"/>
  <c r="BR182" i="9" s="1"/>
  <c r="BO182" i="9"/>
  <c r="BP182" i="9" s="1"/>
  <c r="BM182" i="9"/>
  <c r="BN182" i="9" s="1"/>
  <c r="AW182" i="9"/>
  <c r="AQ182" i="9"/>
  <c r="AK182" i="9"/>
  <c r="BS181" i="9"/>
  <c r="BT181" i="9" s="1"/>
  <c r="BQ181" i="9"/>
  <c r="BR181" i="9" s="1"/>
  <c r="BO181" i="9"/>
  <c r="BP181" i="9" s="1"/>
  <c r="BM181" i="9"/>
  <c r="BN181" i="9" s="1"/>
  <c r="AW181" i="9"/>
  <c r="AQ181" i="9"/>
  <c r="AK181" i="9"/>
  <c r="BS180" i="9"/>
  <c r="BT180" i="9" s="1"/>
  <c r="BQ180" i="9"/>
  <c r="BR180" i="9" s="1"/>
  <c r="BO180" i="9"/>
  <c r="BP180" i="9" s="1"/>
  <c r="BM180" i="9"/>
  <c r="BN180" i="9" s="1"/>
  <c r="AW180" i="9"/>
  <c r="AQ180" i="9"/>
  <c r="AK180" i="9"/>
  <c r="BS179" i="9"/>
  <c r="BT179" i="9" s="1"/>
  <c r="BQ179" i="9"/>
  <c r="BR179" i="9" s="1"/>
  <c r="BO179" i="9"/>
  <c r="BP179" i="9" s="1"/>
  <c r="BM179" i="9"/>
  <c r="BN179" i="9" s="1"/>
  <c r="AW179" i="9"/>
  <c r="AQ179" i="9"/>
  <c r="AK179" i="9"/>
  <c r="BS178" i="9"/>
  <c r="BT178" i="9" s="1"/>
  <c r="BQ178" i="9"/>
  <c r="BR178" i="9" s="1"/>
  <c r="BO178" i="9"/>
  <c r="BP178" i="9" s="1"/>
  <c r="BM178" i="9"/>
  <c r="BN178" i="9" s="1"/>
  <c r="AW178" i="9"/>
  <c r="AQ178" i="9"/>
  <c r="AK178" i="9"/>
  <c r="BS177" i="9"/>
  <c r="BT177" i="9" s="1"/>
  <c r="BQ177" i="9"/>
  <c r="BR177" i="9" s="1"/>
  <c r="BO177" i="9"/>
  <c r="BP177" i="9" s="1"/>
  <c r="BM177" i="9"/>
  <c r="BN177" i="9" s="1"/>
  <c r="AW177" i="9"/>
  <c r="AQ177" i="9"/>
  <c r="AK177" i="9"/>
  <c r="BS176" i="9"/>
  <c r="BT176" i="9" s="1"/>
  <c r="BQ176" i="9"/>
  <c r="BR176" i="9" s="1"/>
  <c r="BO176" i="9"/>
  <c r="BP176" i="9" s="1"/>
  <c r="BM176" i="9"/>
  <c r="BN176" i="9" s="1"/>
  <c r="AW176" i="9"/>
  <c r="AQ176" i="9"/>
  <c r="AK176" i="9"/>
  <c r="BS175" i="9"/>
  <c r="BT175" i="9" s="1"/>
  <c r="BQ175" i="9"/>
  <c r="BR175" i="9" s="1"/>
  <c r="BO175" i="9"/>
  <c r="BP175" i="9" s="1"/>
  <c r="BM175" i="9"/>
  <c r="BN175" i="9" s="1"/>
  <c r="AW175" i="9"/>
  <c r="AQ175" i="9"/>
  <c r="AK175" i="9"/>
  <c r="BS174" i="9"/>
  <c r="BT174" i="9" s="1"/>
  <c r="BQ174" i="9"/>
  <c r="BR174" i="9" s="1"/>
  <c r="BO174" i="9"/>
  <c r="BP174" i="9" s="1"/>
  <c r="BM174" i="9"/>
  <c r="BN174" i="9" s="1"/>
  <c r="AW174" i="9"/>
  <c r="AQ174" i="9"/>
  <c r="AK174" i="9"/>
  <c r="BS173" i="9"/>
  <c r="BT173" i="9" s="1"/>
  <c r="BQ173" i="9"/>
  <c r="BR173" i="9" s="1"/>
  <c r="BO173" i="9"/>
  <c r="BP173" i="9" s="1"/>
  <c r="BM173" i="9"/>
  <c r="BN173" i="9" s="1"/>
  <c r="AW173" i="9"/>
  <c r="AQ173" i="9"/>
  <c r="AK173" i="9"/>
  <c r="BS172" i="9"/>
  <c r="BT172" i="9" s="1"/>
  <c r="BQ172" i="9"/>
  <c r="BR172" i="9" s="1"/>
  <c r="BO172" i="9"/>
  <c r="BP172" i="9" s="1"/>
  <c r="BM172" i="9"/>
  <c r="BN172" i="9" s="1"/>
  <c r="AW172" i="9"/>
  <c r="AQ172" i="9"/>
  <c r="AK172" i="9"/>
  <c r="BS171" i="9"/>
  <c r="BT171" i="9" s="1"/>
  <c r="BQ171" i="9"/>
  <c r="BR171" i="9" s="1"/>
  <c r="BO171" i="9"/>
  <c r="BP171" i="9" s="1"/>
  <c r="BM171" i="9"/>
  <c r="BN171" i="9" s="1"/>
  <c r="AW171" i="9"/>
  <c r="AQ171" i="9"/>
  <c r="AK171" i="9"/>
  <c r="BS170" i="9"/>
  <c r="BT170" i="9" s="1"/>
  <c r="BQ170" i="9"/>
  <c r="BR170" i="9" s="1"/>
  <c r="BO170" i="9"/>
  <c r="BP170" i="9" s="1"/>
  <c r="BM170" i="9"/>
  <c r="BN170" i="9" s="1"/>
  <c r="AW170" i="9"/>
  <c r="AQ170" i="9"/>
  <c r="AK170" i="9"/>
  <c r="BS169" i="9"/>
  <c r="BT169" i="9" s="1"/>
  <c r="BQ169" i="9"/>
  <c r="BR169" i="9" s="1"/>
  <c r="BO169" i="9"/>
  <c r="BP169" i="9" s="1"/>
  <c r="BM169" i="9"/>
  <c r="BN169" i="9" s="1"/>
  <c r="AW169" i="9"/>
  <c r="AQ169" i="9"/>
  <c r="AK169" i="9"/>
  <c r="BS168" i="9"/>
  <c r="BT168" i="9" s="1"/>
  <c r="BQ168" i="9"/>
  <c r="BR168" i="9" s="1"/>
  <c r="BO168" i="9"/>
  <c r="BP168" i="9" s="1"/>
  <c r="BM168" i="9"/>
  <c r="BN168" i="9" s="1"/>
  <c r="AW168" i="9"/>
  <c r="AQ168" i="9"/>
  <c r="AK168" i="9"/>
  <c r="BS167" i="9"/>
  <c r="BT167" i="9" s="1"/>
  <c r="BQ167" i="9"/>
  <c r="BR167" i="9" s="1"/>
  <c r="BO167" i="9"/>
  <c r="BP167" i="9" s="1"/>
  <c r="BM167" i="9"/>
  <c r="BN167" i="9" s="1"/>
  <c r="AW167" i="9"/>
  <c r="AQ167" i="9"/>
  <c r="AK167" i="9"/>
  <c r="BS166" i="9"/>
  <c r="BT166" i="9" s="1"/>
  <c r="BQ166" i="9"/>
  <c r="BR166" i="9" s="1"/>
  <c r="BO166" i="9"/>
  <c r="BP166" i="9" s="1"/>
  <c r="BM166" i="9"/>
  <c r="BN166" i="9" s="1"/>
  <c r="AW166" i="9"/>
  <c r="AQ166" i="9"/>
  <c r="AK166" i="9"/>
  <c r="BS165" i="9"/>
  <c r="BT165" i="9" s="1"/>
  <c r="BQ165" i="9"/>
  <c r="BR165" i="9" s="1"/>
  <c r="BO165" i="9"/>
  <c r="BP165" i="9" s="1"/>
  <c r="BM165" i="9"/>
  <c r="BN165" i="9" s="1"/>
  <c r="AW165" i="9"/>
  <c r="AQ165" i="9"/>
  <c r="AK165" i="9"/>
  <c r="BS164" i="9"/>
  <c r="BT164" i="9" s="1"/>
  <c r="BQ164" i="9"/>
  <c r="BR164" i="9" s="1"/>
  <c r="BO164" i="9"/>
  <c r="BP164" i="9" s="1"/>
  <c r="BM164" i="9"/>
  <c r="BN164" i="9" s="1"/>
  <c r="AW164" i="9"/>
  <c r="AQ164" i="9"/>
  <c r="AK164" i="9"/>
  <c r="BS163" i="9"/>
  <c r="BT163" i="9" s="1"/>
  <c r="BQ163" i="9"/>
  <c r="BR163" i="9" s="1"/>
  <c r="BO163" i="9"/>
  <c r="BP163" i="9" s="1"/>
  <c r="BM163" i="9"/>
  <c r="BN163" i="9" s="1"/>
  <c r="AW163" i="9"/>
  <c r="AQ163" i="9"/>
  <c r="AK163" i="9"/>
  <c r="BS162" i="9"/>
  <c r="BT162" i="9" s="1"/>
  <c r="BQ162" i="9"/>
  <c r="BR162" i="9" s="1"/>
  <c r="BO162" i="9"/>
  <c r="BP162" i="9" s="1"/>
  <c r="BM162" i="9"/>
  <c r="BN162" i="9" s="1"/>
  <c r="AW162" i="9"/>
  <c r="AQ162" i="9"/>
  <c r="AK162" i="9"/>
  <c r="BS161" i="9"/>
  <c r="BT161" i="9" s="1"/>
  <c r="BQ161" i="9"/>
  <c r="BR161" i="9" s="1"/>
  <c r="BO161" i="9"/>
  <c r="BP161" i="9" s="1"/>
  <c r="BM161" i="9"/>
  <c r="BN161" i="9" s="1"/>
  <c r="AW161" i="9"/>
  <c r="AQ161" i="9"/>
  <c r="AK161" i="9"/>
  <c r="BS160" i="9"/>
  <c r="BT160" i="9" s="1"/>
  <c r="BQ160" i="9"/>
  <c r="BR160" i="9" s="1"/>
  <c r="BO160" i="9"/>
  <c r="BP160" i="9" s="1"/>
  <c r="BM160" i="9"/>
  <c r="BN160" i="9" s="1"/>
  <c r="AW160" i="9"/>
  <c r="AQ160" i="9"/>
  <c r="AK160" i="9"/>
  <c r="BS159" i="9"/>
  <c r="BT159" i="9" s="1"/>
  <c r="BQ159" i="9"/>
  <c r="BR159" i="9" s="1"/>
  <c r="BO159" i="9"/>
  <c r="BP159" i="9" s="1"/>
  <c r="BM159" i="9"/>
  <c r="BN159" i="9" s="1"/>
  <c r="AW159" i="9"/>
  <c r="AQ159" i="9"/>
  <c r="AK159" i="9"/>
  <c r="BS158" i="9"/>
  <c r="BT158" i="9" s="1"/>
  <c r="BQ158" i="9"/>
  <c r="BR158" i="9" s="1"/>
  <c r="BO158" i="9"/>
  <c r="BP158" i="9" s="1"/>
  <c r="BM158" i="9"/>
  <c r="BN158" i="9" s="1"/>
  <c r="AW158" i="9"/>
  <c r="AQ158" i="9"/>
  <c r="AK158" i="9"/>
  <c r="BS157" i="9"/>
  <c r="BT157" i="9" s="1"/>
  <c r="BQ157" i="9"/>
  <c r="BR157" i="9" s="1"/>
  <c r="BO157" i="9"/>
  <c r="BP157" i="9" s="1"/>
  <c r="BM157" i="9"/>
  <c r="BN157" i="9" s="1"/>
  <c r="AW157" i="9"/>
  <c r="AQ157" i="9"/>
  <c r="AK157" i="9"/>
  <c r="BS156" i="9"/>
  <c r="BT156" i="9" s="1"/>
  <c r="BQ156" i="9"/>
  <c r="BR156" i="9" s="1"/>
  <c r="BO156" i="9"/>
  <c r="BP156" i="9" s="1"/>
  <c r="BM156" i="9"/>
  <c r="BN156" i="9" s="1"/>
  <c r="AW156" i="9"/>
  <c r="AQ156" i="9"/>
  <c r="AK156" i="9"/>
  <c r="BS155" i="9"/>
  <c r="BT155" i="9" s="1"/>
  <c r="BQ155" i="9"/>
  <c r="BR155" i="9" s="1"/>
  <c r="BO155" i="9"/>
  <c r="BP155" i="9" s="1"/>
  <c r="BM155" i="9"/>
  <c r="BN155" i="9" s="1"/>
  <c r="AW155" i="9"/>
  <c r="AQ155" i="9"/>
  <c r="AK155" i="9"/>
  <c r="BS154" i="9"/>
  <c r="BT154" i="9" s="1"/>
  <c r="BQ154" i="9"/>
  <c r="BR154" i="9" s="1"/>
  <c r="BO154" i="9"/>
  <c r="BP154" i="9" s="1"/>
  <c r="BM154" i="9"/>
  <c r="BN154" i="9" s="1"/>
  <c r="AW154" i="9"/>
  <c r="AQ154" i="9"/>
  <c r="AK154" i="9"/>
  <c r="BS153" i="9"/>
  <c r="BT153" i="9" s="1"/>
  <c r="BQ153" i="9"/>
  <c r="BR153" i="9" s="1"/>
  <c r="BO153" i="9"/>
  <c r="BP153" i="9" s="1"/>
  <c r="BM153" i="9"/>
  <c r="BN153" i="9" s="1"/>
  <c r="AW153" i="9"/>
  <c r="AQ153" i="9"/>
  <c r="AK153" i="9"/>
  <c r="BS152" i="9"/>
  <c r="BT152" i="9" s="1"/>
  <c r="BQ152" i="9"/>
  <c r="BR152" i="9" s="1"/>
  <c r="BO152" i="9"/>
  <c r="BP152" i="9" s="1"/>
  <c r="BM152" i="9"/>
  <c r="BN152" i="9" s="1"/>
  <c r="AW152" i="9"/>
  <c r="AQ152" i="9"/>
  <c r="AK152" i="9"/>
  <c r="BS151" i="9"/>
  <c r="BT151" i="9" s="1"/>
  <c r="BQ151" i="9"/>
  <c r="BR151" i="9" s="1"/>
  <c r="BO151" i="9"/>
  <c r="BP151" i="9" s="1"/>
  <c r="BM151" i="9"/>
  <c r="BN151" i="9" s="1"/>
  <c r="AW151" i="9"/>
  <c r="AQ151" i="9"/>
  <c r="AK151" i="9"/>
  <c r="BS150" i="9"/>
  <c r="BT150" i="9" s="1"/>
  <c r="BQ150" i="9"/>
  <c r="BR150" i="9" s="1"/>
  <c r="BO150" i="9"/>
  <c r="BP150" i="9" s="1"/>
  <c r="BM150" i="9"/>
  <c r="BN150" i="9" s="1"/>
  <c r="AW150" i="9"/>
  <c r="AQ150" i="9"/>
  <c r="AK150" i="9"/>
  <c r="BS149" i="9"/>
  <c r="BT149" i="9" s="1"/>
  <c r="BQ149" i="9"/>
  <c r="BR149" i="9" s="1"/>
  <c r="BO149" i="9"/>
  <c r="BP149" i="9" s="1"/>
  <c r="BM149" i="9"/>
  <c r="BN149" i="9" s="1"/>
  <c r="AW149" i="9"/>
  <c r="AQ149" i="9"/>
  <c r="AK149" i="9"/>
  <c r="BS148" i="9"/>
  <c r="BT148" i="9" s="1"/>
  <c r="BQ148" i="9"/>
  <c r="BR148" i="9" s="1"/>
  <c r="BO148" i="9"/>
  <c r="BP148" i="9" s="1"/>
  <c r="BM148" i="9"/>
  <c r="BN148" i="9" s="1"/>
  <c r="AW148" i="9"/>
  <c r="AQ148" i="9"/>
  <c r="AK148" i="9"/>
  <c r="BS147" i="9"/>
  <c r="BT147" i="9" s="1"/>
  <c r="BQ147" i="9"/>
  <c r="BR147" i="9" s="1"/>
  <c r="BO147" i="9"/>
  <c r="BP147" i="9" s="1"/>
  <c r="BM147" i="9"/>
  <c r="BN147" i="9" s="1"/>
  <c r="AW147" i="9"/>
  <c r="AQ147" i="9"/>
  <c r="AK147" i="9"/>
  <c r="BS146" i="9"/>
  <c r="BT146" i="9" s="1"/>
  <c r="BQ146" i="9"/>
  <c r="BR146" i="9" s="1"/>
  <c r="BO146" i="9"/>
  <c r="BP146" i="9" s="1"/>
  <c r="BM146" i="9"/>
  <c r="BN146" i="9" s="1"/>
  <c r="AW146" i="9"/>
  <c r="AQ146" i="9"/>
  <c r="AK146" i="9"/>
  <c r="BS145" i="9"/>
  <c r="BT145" i="9" s="1"/>
  <c r="BQ145" i="9"/>
  <c r="BR145" i="9" s="1"/>
  <c r="BO145" i="9"/>
  <c r="BP145" i="9" s="1"/>
  <c r="BM145" i="9"/>
  <c r="BN145" i="9" s="1"/>
  <c r="AW145" i="9"/>
  <c r="AQ145" i="9"/>
  <c r="AK145" i="9"/>
  <c r="BS144" i="9"/>
  <c r="BT144" i="9" s="1"/>
  <c r="BQ144" i="9"/>
  <c r="BR144" i="9" s="1"/>
  <c r="BO144" i="9"/>
  <c r="BP144" i="9" s="1"/>
  <c r="BM144" i="9"/>
  <c r="BN144" i="9" s="1"/>
  <c r="AW144" i="9"/>
  <c r="AQ144" i="9"/>
  <c r="AK144" i="9"/>
  <c r="BS143" i="9"/>
  <c r="BT143" i="9" s="1"/>
  <c r="BQ143" i="9"/>
  <c r="BR143" i="9" s="1"/>
  <c r="BO143" i="9"/>
  <c r="BP143" i="9" s="1"/>
  <c r="BM143" i="9"/>
  <c r="BN143" i="9" s="1"/>
  <c r="AW143" i="9"/>
  <c r="AQ143" i="9"/>
  <c r="AK143" i="9"/>
  <c r="BS142" i="9"/>
  <c r="BT142" i="9" s="1"/>
  <c r="BQ142" i="9"/>
  <c r="BR142" i="9" s="1"/>
  <c r="BO142" i="9"/>
  <c r="BP142" i="9" s="1"/>
  <c r="BM142" i="9"/>
  <c r="BN142" i="9" s="1"/>
  <c r="AW142" i="9"/>
  <c r="AQ142" i="9"/>
  <c r="AK142" i="9"/>
  <c r="BS141" i="9"/>
  <c r="BT141" i="9" s="1"/>
  <c r="BQ141" i="9"/>
  <c r="BR141" i="9" s="1"/>
  <c r="BO141" i="9"/>
  <c r="BP141" i="9" s="1"/>
  <c r="BM141" i="9"/>
  <c r="BN141" i="9" s="1"/>
  <c r="AW141" i="9"/>
  <c r="AQ141" i="9"/>
  <c r="AK141" i="9"/>
  <c r="BS140" i="9"/>
  <c r="BT140" i="9" s="1"/>
  <c r="BQ140" i="9"/>
  <c r="BR140" i="9" s="1"/>
  <c r="BO140" i="9"/>
  <c r="BP140" i="9" s="1"/>
  <c r="BM140" i="9"/>
  <c r="BN140" i="9" s="1"/>
  <c r="AW140" i="9"/>
  <c r="AQ140" i="9"/>
  <c r="AK140" i="9"/>
  <c r="BS139" i="9"/>
  <c r="BT139" i="9" s="1"/>
  <c r="BQ139" i="9"/>
  <c r="BR139" i="9" s="1"/>
  <c r="BO139" i="9"/>
  <c r="BP139" i="9" s="1"/>
  <c r="BM139" i="9"/>
  <c r="BN139" i="9" s="1"/>
  <c r="AQ139" i="9"/>
  <c r="AK139" i="9"/>
  <c r="BS138" i="9"/>
  <c r="BT138" i="9" s="1"/>
  <c r="BQ138" i="9"/>
  <c r="BR138" i="9" s="1"/>
  <c r="BO138" i="9"/>
  <c r="BP138" i="9" s="1"/>
  <c r="BM138" i="9"/>
  <c r="BN138" i="9" s="1"/>
  <c r="AQ138" i="9"/>
  <c r="AK138" i="9"/>
  <c r="BS137" i="9"/>
  <c r="BT137" i="9" s="1"/>
  <c r="BQ137" i="9"/>
  <c r="BR137" i="9" s="1"/>
  <c r="BO137" i="9"/>
  <c r="BP137" i="9" s="1"/>
  <c r="BM137" i="9"/>
  <c r="BN137" i="9" s="1"/>
  <c r="AQ137" i="9"/>
  <c r="AK137" i="9"/>
  <c r="BS136" i="9"/>
  <c r="BT136" i="9" s="1"/>
  <c r="BQ136" i="9"/>
  <c r="BR136" i="9" s="1"/>
  <c r="BO136" i="9"/>
  <c r="BP136" i="9" s="1"/>
  <c r="BM136" i="9"/>
  <c r="BN136" i="9" s="1"/>
  <c r="AQ136" i="9"/>
  <c r="AK136" i="9"/>
  <c r="BS135" i="9"/>
  <c r="BT135" i="9" s="1"/>
  <c r="BQ135" i="9"/>
  <c r="BR135" i="9" s="1"/>
  <c r="BO135" i="9"/>
  <c r="BP135" i="9" s="1"/>
  <c r="BM135" i="9"/>
  <c r="BN135" i="9" s="1"/>
  <c r="AQ135" i="9"/>
  <c r="AK135" i="9"/>
  <c r="BS134" i="9"/>
  <c r="BT134" i="9" s="1"/>
  <c r="BQ134" i="9"/>
  <c r="BR134" i="9" s="1"/>
  <c r="BO134" i="9"/>
  <c r="BP134" i="9" s="1"/>
  <c r="BM134" i="9"/>
  <c r="BN134" i="9" s="1"/>
  <c r="AQ134" i="9"/>
  <c r="AK134" i="9"/>
  <c r="BS133" i="9"/>
  <c r="BT133" i="9" s="1"/>
  <c r="BQ133" i="9"/>
  <c r="BR133" i="9" s="1"/>
  <c r="BO133" i="9"/>
  <c r="BP133" i="9" s="1"/>
  <c r="BM133" i="9"/>
  <c r="BN133" i="9" s="1"/>
  <c r="AQ133" i="9"/>
  <c r="AK133" i="9"/>
  <c r="BS132" i="9"/>
  <c r="BT132" i="9" s="1"/>
  <c r="BQ132" i="9"/>
  <c r="BR132" i="9" s="1"/>
  <c r="BO132" i="9"/>
  <c r="BP132" i="9" s="1"/>
  <c r="BM132" i="9"/>
  <c r="BN132" i="9" s="1"/>
  <c r="AQ132" i="9"/>
  <c r="AK132" i="9"/>
  <c r="BS131" i="9"/>
  <c r="BT131" i="9" s="1"/>
  <c r="BQ131" i="9"/>
  <c r="BR131" i="9" s="1"/>
  <c r="BO131" i="9"/>
  <c r="BP131" i="9" s="1"/>
  <c r="BM131" i="9"/>
  <c r="BN131" i="9" s="1"/>
  <c r="AQ131" i="9"/>
  <c r="AK131" i="9"/>
  <c r="BS130" i="9"/>
  <c r="BT130" i="9" s="1"/>
  <c r="BQ130" i="9"/>
  <c r="BR130" i="9" s="1"/>
  <c r="BO130" i="9"/>
  <c r="BP130" i="9" s="1"/>
  <c r="BM130" i="9"/>
  <c r="BN130" i="9" s="1"/>
  <c r="AQ130" i="9"/>
  <c r="AK130" i="9"/>
  <c r="BS129" i="9"/>
  <c r="BT129" i="9" s="1"/>
  <c r="BQ129" i="9"/>
  <c r="BR129" i="9" s="1"/>
  <c r="BO129" i="9"/>
  <c r="BP129" i="9" s="1"/>
  <c r="BM129" i="9"/>
  <c r="BN129" i="9" s="1"/>
  <c r="AQ129" i="9"/>
  <c r="AK129" i="9"/>
  <c r="BS128" i="9"/>
  <c r="BT128" i="9" s="1"/>
  <c r="BQ128" i="9"/>
  <c r="BR128" i="9" s="1"/>
  <c r="BO128" i="9"/>
  <c r="BP128" i="9" s="1"/>
  <c r="BM128" i="9"/>
  <c r="BN128" i="9" s="1"/>
  <c r="AQ128" i="9"/>
  <c r="AK128" i="9"/>
  <c r="BS127" i="9"/>
  <c r="BT127" i="9" s="1"/>
  <c r="BQ127" i="9"/>
  <c r="BR127" i="9" s="1"/>
  <c r="BO127" i="9"/>
  <c r="BP127" i="9" s="1"/>
  <c r="BM127" i="9"/>
  <c r="BN127" i="9" s="1"/>
  <c r="AQ127" i="9"/>
  <c r="AK127" i="9"/>
  <c r="BS126" i="9"/>
  <c r="BT126" i="9" s="1"/>
  <c r="BQ126" i="9"/>
  <c r="BR126" i="9" s="1"/>
  <c r="BO126" i="9"/>
  <c r="BP126" i="9" s="1"/>
  <c r="BM126" i="9"/>
  <c r="BN126" i="9" s="1"/>
  <c r="AQ126" i="9"/>
  <c r="AK126" i="9"/>
  <c r="BS125" i="9"/>
  <c r="BT125" i="9" s="1"/>
  <c r="BQ125" i="9"/>
  <c r="BR125" i="9" s="1"/>
  <c r="BO125" i="9"/>
  <c r="BP125" i="9" s="1"/>
  <c r="BM125" i="9"/>
  <c r="BN125" i="9" s="1"/>
  <c r="AQ125" i="9"/>
  <c r="AK125" i="9"/>
  <c r="BS124" i="9"/>
  <c r="BT124" i="9" s="1"/>
  <c r="BQ124" i="9"/>
  <c r="BR124" i="9" s="1"/>
  <c r="BO124" i="9"/>
  <c r="BP124" i="9" s="1"/>
  <c r="BM124" i="9"/>
  <c r="BN124" i="9" s="1"/>
  <c r="AQ124" i="9"/>
  <c r="AK124" i="9"/>
  <c r="BS123" i="9"/>
  <c r="BT123" i="9" s="1"/>
  <c r="BQ123" i="9"/>
  <c r="BR123" i="9" s="1"/>
  <c r="BO123" i="9"/>
  <c r="BP123" i="9" s="1"/>
  <c r="BM123" i="9"/>
  <c r="BN123" i="9" s="1"/>
  <c r="AQ123" i="9"/>
  <c r="AK123" i="9"/>
  <c r="BS122" i="9"/>
  <c r="BT122" i="9" s="1"/>
  <c r="BQ122" i="9"/>
  <c r="BR122" i="9" s="1"/>
  <c r="BO122" i="9"/>
  <c r="BP122" i="9" s="1"/>
  <c r="BM122" i="9"/>
  <c r="BN122" i="9" s="1"/>
  <c r="AQ122" i="9"/>
  <c r="AK122" i="9"/>
  <c r="BS121" i="9"/>
  <c r="BT121" i="9" s="1"/>
  <c r="BQ121" i="9"/>
  <c r="BR121" i="9" s="1"/>
  <c r="BO121" i="9"/>
  <c r="BP121" i="9" s="1"/>
  <c r="BM121" i="9"/>
  <c r="BN121" i="9" s="1"/>
  <c r="AQ121" i="9"/>
  <c r="AK121" i="9"/>
  <c r="BS120" i="9"/>
  <c r="BT120" i="9" s="1"/>
  <c r="BQ120" i="9"/>
  <c r="BR120" i="9" s="1"/>
  <c r="BO120" i="9"/>
  <c r="BP120" i="9" s="1"/>
  <c r="BM120" i="9"/>
  <c r="BN120" i="9" s="1"/>
  <c r="AQ120" i="9"/>
  <c r="AK120" i="9"/>
  <c r="BS119" i="9"/>
  <c r="BT119" i="9" s="1"/>
  <c r="BQ119" i="9"/>
  <c r="BR119" i="9" s="1"/>
  <c r="BO119" i="9"/>
  <c r="BP119" i="9" s="1"/>
  <c r="BM119" i="9"/>
  <c r="BN119" i="9" s="1"/>
  <c r="AQ119" i="9"/>
  <c r="AK119" i="9"/>
  <c r="BS118" i="9"/>
  <c r="BT118" i="9" s="1"/>
  <c r="BQ118" i="9"/>
  <c r="BR118" i="9" s="1"/>
  <c r="BO118" i="9"/>
  <c r="BP118" i="9" s="1"/>
  <c r="BM118" i="9"/>
  <c r="BN118" i="9" s="1"/>
  <c r="AQ118" i="9"/>
  <c r="AK118" i="9"/>
  <c r="BS117" i="9"/>
  <c r="BT117" i="9" s="1"/>
  <c r="BQ117" i="9"/>
  <c r="BR117" i="9" s="1"/>
  <c r="BO117" i="9"/>
  <c r="BP117" i="9" s="1"/>
  <c r="BM117" i="9"/>
  <c r="BN117" i="9" s="1"/>
  <c r="AQ117" i="9"/>
  <c r="AK117" i="9"/>
  <c r="BS116" i="9"/>
  <c r="BT116" i="9" s="1"/>
  <c r="BQ116" i="9"/>
  <c r="BR116" i="9" s="1"/>
  <c r="BO116" i="9"/>
  <c r="BP116" i="9" s="1"/>
  <c r="BM116" i="9"/>
  <c r="BN116" i="9" s="1"/>
  <c r="AQ116" i="9"/>
  <c r="AK116" i="9"/>
  <c r="BS115" i="9"/>
  <c r="BT115" i="9" s="1"/>
  <c r="BQ115" i="9"/>
  <c r="BR115" i="9" s="1"/>
  <c r="BO115" i="9"/>
  <c r="BP115" i="9" s="1"/>
  <c r="BM115" i="9"/>
  <c r="BN115" i="9" s="1"/>
  <c r="AK115" i="9"/>
  <c r="BS114" i="9"/>
  <c r="BT114" i="9" s="1"/>
  <c r="BQ114" i="9"/>
  <c r="BR114" i="9" s="1"/>
  <c r="BO114" i="9"/>
  <c r="BP114" i="9" s="1"/>
  <c r="BM114" i="9"/>
  <c r="BN114" i="9" s="1"/>
  <c r="AK114" i="9"/>
  <c r="BS113" i="9"/>
  <c r="BT113" i="9" s="1"/>
  <c r="BQ113" i="9"/>
  <c r="BR113" i="9" s="1"/>
  <c r="BO113" i="9"/>
  <c r="BP113" i="9" s="1"/>
  <c r="BM113" i="9"/>
  <c r="BN113" i="9" s="1"/>
  <c r="AK113" i="9"/>
  <c r="BS112" i="9"/>
  <c r="BT112" i="9" s="1"/>
  <c r="BQ112" i="9"/>
  <c r="BR112" i="9" s="1"/>
  <c r="BO112" i="9"/>
  <c r="BP112" i="9" s="1"/>
  <c r="BM112" i="9"/>
  <c r="BN112" i="9" s="1"/>
  <c r="AK112" i="9"/>
  <c r="BS111" i="9"/>
  <c r="BT111" i="9" s="1"/>
  <c r="BQ111" i="9"/>
  <c r="BR111" i="9" s="1"/>
  <c r="BO111" i="9"/>
  <c r="BP111" i="9" s="1"/>
  <c r="BM111" i="9"/>
  <c r="BN111" i="9" s="1"/>
  <c r="AK111" i="9"/>
  <c r="BS110" i="9"/>
  <c r="BT110" i="9" s="1"/>
  <c r="BQ110" i="9"/>
  <c r="BR110" i="9" s="1"/>
  <c r="BO110" i="9"/>
  <c r="BP110" i="9" s="1"/>
  <c r="BM110" i="9"/>
  <c r="BN110" i="9" s="1"/>
  <c r="AK110" i="9"/>
  <c r="BS109" i="9"/>
  <c r="BT109" i="9" s="1"/>
  <c r="BQ109" i="9"/>
  <c r="BR109" i="9" s="1"/>
  <c r="BO109" i="9"/>
  <c r="BP109" i="9" s="1"/>
  <c r="BM109" i="9"/>
  <c r="BN109" i="9" s="1"/>
  <c r="AK109" i="9"/>
  <c r="BS108" i="9"/>
  <c r="BT108" i="9" s="1"/>
  <c r="BQ108" i="9"/>
  <c r="BR108" i="9" s="1"/>
  <c r="BO108" i="9"/>
  <c r="BP108" i="9" s="1"/>
  <c r="BM108" i="9"/>
  <c r="BN108" i="9" s="1"/>
  <c r="AK108" i="9"/>
  <c r="BS107" i="9"/>
  <c r="BT107" i="9" s="1"/>
  <c r="BQ107" i="9"/>
  <c r="BR107" i="9" s="1"/>
  <c r="BO107" i="9"/>
  <c r="BP107" i="9" s="1"/>
  <c r="BM107" i="9"/>
  <c r="BN107" i="9" s="1"/>
  <c r="AK107" i="9"/>
  <c r="BS106" i="9"/>
  <c r="BT106" i="9" s="1"/>
  <c r="BQ106" i="9"/>
  <c r="BR106" i="9" s="1"/>
  <c r="BO106" i="9"/>
  <c r="BP106" i="9" s="1"/>
  <c r="BM106" i="9"/>
  <c r="BN106" i="9" s="1"/>
  <c r="BS105" i="9"/>
  <c r="BT105" i="9" s="1"/>
  <c r="BQ105" i="9"/>
  <c r="BR105" i="9" s="1"/>
  <c r="BO105" i="9"/>
  <c r="BP105" i="9" s="1"/>
  <c r="BM105" i="9"/>
  <c r="BN105" i="9" s="1"/>
  <c r="BS104" i="9"/>
  <c r="BT104" i="9" s="1"/>
  <c r="BQ104" i="9"/>
  <c r="BR104" i="9" s="1"/>
  <c r="BO104" i="9"/>
  <c r="BP104" i="9" s="1"/>
  <c r="BM104" i="9"/>
  <c r="BN104" i="9" s="1"/>
  <c r="BS103" i="9"/>
  <c r="BT103" i="9" s="1"/>
  <c r="BQ103" i="9"/>
  <c r="BR103" i="9" s="1"/>
  <c r="BO103" i="9"/>
  <c r="BP103" i="9" s="1"/>
  <c r="BM103" i="9"/>
  <c r="BN103" i="9" s="1"/>
  <c r="BS102" i="9"/>
  <c r="BT102" i="9" s="1"/>
  <c r="BQ102" i="9"/>
  <c r="BR102" i="9" s="1"/>
  <c r="BO102" i="9"/>
  <c r="BP102" i="9" s="1"/>
  <c r="BM102" i="9"/>
  <c r="BN102" i="9" s="1"/>
  <c r="BS101" i="9"/>
  <c r="BT101" i="9" s="1"/>
  <c r="BQ101" i="9"/>
  <c r="BR101" i="9" s="1"/>
  <c r="BO101" i="9"/>
  <c r="BP101" i="9" s="1"/>
  <c r="BM101" i="9"/>
  <c r="BN101" i="9" s="1"/>
  <c r="BS100" i="9"/>
  <c r="BT100" i="9" s="1"/>
  <c r="BQ100" i="9"/>
  <c r="BR100" i="9" s="1"/>
  <c r="BO100" i="9"/>
  <c r="BP100" i="9" s="1"/>
  <c r="BM100" i="9"/>
  <c r="BN100" i="9" s="1"/>
  <c r="BS99" i="9"/>
  <c r="BT99" i="9" s="1"/>
  <c r="BQ99" i="9"/>
  <c r="BR99" i="9" s="1"/>
  <c r="BO99" i="9"/>
  <c r="BP99" i="9" s="1"/>
  <c r="BM99" i="9"/>
  <c r="BN99" i="9" s="1"/>
  <c r="BS98" i="9"/>
  <c r="BT98" i="9" s="1"/>
  <c r="BQ98" i="9"/>
  <c r="BR98" i="9" s="1"/>
  <c r="BO98" i="9"/>
  <c r="BP98" i="9" s="1"/>
  <c r="BM98" i="9"/>
  <c r="BN98" i="9" s="1"/>
  <c r="BS97" i="9"/>
  <c r="BT97" i="9" s="1"/>
  <c r="BQ97" i="9"/>
  <c r="BR97" i="9" s="1"/>
  <c r="BO97" i="9"/>
  <c r="BP97" i="9" s="1"/>
  <c r="BM97" i="9"/>
  <c r="BN97" i="9" s="1"/>
  <c r="BS96" i="9"/>
  <c r="BT96" i="9" s="1"/>
  <c r="BQ96" i="9"/>
  <c r="BR96" i="9" s="1"/>
  <c r="BO96" i="9"/>
  <c r="BP96" i="9" s="1"/>
  <c r="BM96" i="9"/>
  <c r="BN96" i="9" s="1"/>
  <c r="BS95" i="9"/>
  <c r="BT95" i="9" s="1"/>
  <c r="BQ95" i="9"/>
  <c r="BR95" i="9" s="1"/>
  <c r="BO95" i="9"/>
  <c r="BP95" i="9" s="1"/>
  <c r="BM95" i="9"/>
  <c r="BN95" i="9" s="1"/>
  <c r="BS94" i="9"/>
  <c r="BT94" i="9" s="1"/>
  <c r="BQ94" i="9"/>
  <c r="BR94" i="9" s="1"/>
  <c r="BO94" i="9"/>
  <c r="BP94" i="9" s="1"/>
  <c r="BM94" i="9"/>
  <c r="BN94" i="9" s="1"/>
  <c r="BS93" i="9"/>
  <c r="BT93" i="9" s="1"/>
  <c r="BQ93" i="9"/>
  <c r="BR93" i="9" s="1"/>
  <c r="BO93" i="9"/>
  <c r="BP93" i="9" s="1"/>
  <c r="BM93" i="9"/>
  <c r="BN93" i="9" s="1"/>
  <c r="BS92" i="9"/>
  <c r="BT92" i="9" s="1"/>
  <c r="BQ92" i="9"/>
  <c r="BR92" i="9" s="1"/>
  <c r="BO92" i="9"/>
  <c r="BP92" i="9" s="1"/>
  <c r="BM92" i="9"/>
  <c r="BN92" i="9" s="1"/>
  <c r="BS91" i="9"/>
  <c r="BT91" i="9" s="1"/>
  <c r="BQ91" i="9"/>
  <c r="BR91" i="9" s="1"/>
  <c r="BO91" i="9"/>
  <c r="BP91" i="9" s="1"/>
  <c r="BM91" i="9"/>
  <c r="BN91" i="9" s="1"/>
  <c r="BS90" i="9"/>
  <c r="BT90" i="9" s="1"/>
  <c r="BQ90" i="9"/>
  <c r="BR90" i="9" s="1"/>
  <c r="BO90" i="9"/>
  <c r="BP90" i="9" s="1"/>
  <c r="BM90" i="9"/>
  <c r="BN90" i="9" s="1"/>
  <c r="BS89" i="9"/>
  <c r="BT89" i="9" s="1"/>
  <c r="BQ89" i="9"/>
  <c r="BR89" i="9" s="1"/>
  <c r="BO89" i="9"/>
  <c r="BP89" i="9" s="1"/>
  <c r="BM89" i="9"/>
  <c r="BN89" i="9" s="1"/>
  <c r="BS88" i="9"/>
  <c r="BT88" i="9" s="1"/>
  <c r="BQ88" i="9"/>
  <c r="BR88" i="9" s="1"/>
  <c r="BO88" i="9"/>
  <c r="BP88" i="9" s="1"/>
  <c r="BM88" i="9"/>
  <c r="BN88" i="9" s="1"/>
  <c r="BS87" i="9"/>
  <c r="BT87" i="9" s="1"/>
  <c r="BQ87" i="9"/>
  <c r="BR87" i="9" s="1"/>
  <c r="BO87" i="9"/>
  <c r="BP87" i="9" s="1"/>
  <c r="BM87" i="9"/>
  <c r="BN87" i="9" s="1"/>
  <c r="BS86" i="9"/>
  <c r="BT86" i="9" s="1"/>
  <c r="BQ86" i="9"/>
  <c r="BR86" i="9" s="1"/>
  <c r="BO86" i="9"/>
  <c r="BP86" i="9" s="1"/>
  <c r="BM86" i="9"/>
  <c r="BN86" i="9" s="1"/>
  <c r="BS85" i="9"/>
  <c r="BT85" i="9" s="1"/>
  <c r="BQ85" i="9"/>
  <c r="BR85" i="9" s="1"/>
  <c r="BO85" i="9"/>
  <c r="BP85" i="9" s="1"/>
  <c r="BM85" i="9"/>
  <c r="BN85" i="9" s="1"/>
  <c r="BS84" i="9"/>
  <c r="BT84" i="9" s="1"/>
  <c r="BQ84" i="9"/>
  <c r="BR84" i="9" s="1"/>
  <c r="BO84" i="9"/>
  <c r="BP84" i="9" s="1"/>
  <c r="BM84" i="9"/>
  <c r="BN84" i="9" s="1"/>
  <c r="BS83" i="9"/>
  <c r="BT83" i="9" s="1"/>
  <c r="BQ83" i="9"/>
  <c r="BR83" i="9" s="1"/>
  <c r="BO83" i="9"/>
  <c r="BP83" i="9" s="1"/>
  <c r="BM83" i="9"/>
  <c r="BN83" i="9" s="1"/>
  <c r="BS82" i="9"/>
  <c r="BT82" i="9" s="1"/>
  <c r="BQ82" i="9"/>
  <c r="BR82" i="9" s="1"/>
  <c r="BO82" i="9"/>
  <c r="BP82" i="9" s="1"/>
  <c r="BM82" i="9"/>
  <c r="BN82" i="9" s="1"/>
  <c r="BS81" i="9"/>
  <c r="BT81" i="9" s="1"/>
  <c r="BQ81" i="9"/>
  <c r="BR81" i="9" s="1"/>
  <c r="BO81" i="9"/>
  <c r="BP81" i="9" s="1"/>
  <c r="BM81" i="9"/>
  <c r="BN81" i="9" s="1"/>
  <c r="BS80" i="9"/>
  <c r="BT80" i="9" s="1"/>
  <c r="BQ80" i="9"/>
  <c r="BR80" i="9" s="1"/>
  <c r="BO80" i="9"/>
  <c r="BP80" i="9" s="1"/>
  <c r="BM80" i="9"/>
  <c r="BN80" i="9" s="1"/>
  <c r="BS79" i="9"/>
  <c r="BT79" i="9" s="1"/>
  <c r="BQ79" i="9"/>
  <c r="BR79" i="9" s="1"/>
  <c r="BO79" i="9"/>
  <c r="BP79" i="9" s="1"/>
  <c r="BM79" i="9"/>
  <c r="BN79" i="9" s="1"/>
  <c r="BS78" i="9"/>
  <c r="BT78" i="9" s="1"/>
  <c r="BQ78" i="9"/>
  <c r="BR78" i="9" s="1"/>
  <c r="BO78" i="9"/>
  <c r="BP78" i="9" s="1"/>
  <c r="BM78" i="9"/>
  <c r="BN78" i="9" s="1"/>
  <c r="BS33" i="9"/>
  <c r="BT33" i="9" s="1"/>
  <c r="BQ33" i="9"/>
  <c r="BR33" i="9" s="1"/>
  <c r="BO33" i="9"/>
  <c r="BP33" i="9" s="1"/>
  <c r="BM33" i="9"/>
  <c r="BN33" i="9" s="1"/>
  <c r="BS65" i="9"/>
  <c r="BT65" i="9" s="1"/>
  <c r="BQ65" i="9"/>
  <c r="BR65" i="9" s="1"/>
  <c r="BO65" i="9"/>
  <c r="BP65" i="9" s="1"/>
  <c r="BM65" i="9"/>
  <c r="BN65" i="9" s="1"/>
  <c r="BS12" i="9"/>
  <c r="BT12" i="9" s="1"/>
  <c r="BQ12" i="9"/>
  <c r="BR12" i="9" s="1"/>
  <c r="BO12" i="9"/>
  <c r="BP12" i="9" s="1"/>
  <c r="BM12" i="9"/>
  <c r="BN12" i="9" s="1"/>
  <c r="BS27" i="9"/>
  <c r="BT27" i="9" s="1"/>
  <c r="BQ27" i="9"/>
  <c r="BR27" i="9" s="1"/>
  <c r="BO27" i="9"/>
  <c r="BP27" i="9" s="1"/>
  <c r="BM27" i="9"/>
  <c r="BN27" i="9" s="1"/>
  <c r="BS36" i="9"/>
  <c r="BT36" i="9" s="1"/>
  <c r="BQ36" i="9"/>
  <c r="BR36" i="9" s="1"/>
  <c r="BO36" i="9"/>
  <c r="BP36" i="9" s="1"/>
  <c r="BM36" i="9"/>
  <c r="BN36" i="9" s="1"/>
  <c r="BS76" i="9"/>
  <c r="BT76" i="9" s="1"/>
  <c r="BQ76" i="9"/>
  <c r="BR76" i="9" s="1"/>
  <c r="BO76" i="9"/>
  <c r="BP76" i="9" s="1"/>
  <c r="BM76" i="9"/>
  <c r="BN76" i="9" s="1"/>
  <c r="BS52" i="9"/>
  <c r="BT52" i="9" s="1"/>
  <c r="BQ52" i="9"/>
  <c r="BR52" i="9" s="1"/>
  <c r="BO52" i="9"/>
  <c r="BP52" i="9" s="1"/>
  <c r="BM52" i="9"/>
  <c r="BN52" i="9" s="1"/>
  <c r="BS56" i="9"/>
  <c r="BT56" i="9" s="1"/>
  <c r="BQ56" i="9"/>
  <c r="BR56" i="9" s="1"/>
  <c r="BO56" i="9"/>
  <c r="BP56" i="9" s="1"/>
  <c r="BM56" i="9"/>
  <c r="BN56" i="9" s="1"/>
  <c r="BS21" i="9"/>
  <c r="BT21" i="9" s="1"/>
  <c r="BQ21" i="9"/>
  <c r="BR21" i="9" s="1"/>
  <c r="BO21" i="9"/>
  <c r="BP21" i="9" s="1"/>
  <c r="BM21" i="9"/>
  <c r="BN21" i="9" s="1"/>
  <c r="BS11" i="9"/>
  <c r="BT11" i="9" s="1"/>
  <c r="BQ11" i="9"/>
  <c r="BR11" i="9" s="1"/>
  <c r="BO11" i="9"/>
  <c r="BP11" i="9" s="1"/>
  <c r="BM11" i="9"/>
  <c r="BN11" i="9" s="1"/>
  <c r="BS69" i="9"/>
  <c r="BT69" i="9" s="1"/>
  <c r="BQ69" i="9"/>
  <c r="BR69" i="9" s="1"/>
  <c r="BO69" i="9"/>
  <c r="BP69" i="9" s="1"/>
  <c r="BM69" i="9"/>
  <c r="BN69" i="9" s="1"/>
  <c r="BS25" i="9"/>
  <c r="BT25" i="9" s="1"/>
  <c r="BQ25" i="9"/>
  <c r="BR25" i="9" s="1"/>
  <c r="BO25" i="9"/>
  <c r="BP25" i="9" s="1"/>
  <c r="BM25" i="9"/>
  <c r="BN25" i="9" s="1"/>
  <c r="BS74" i="9"/>
  <c r="BT74" i="9" s="1"/>
  <c r="BQ74" i="9"/>
  <c r="BR74" i="9" s="1"/>
  <c r="BO74" i="9"/>
  <c r="BP74" i="9" s="1"/>
  <c r="BM74" i="9"/>
  <c r="BN74" i="9" s="1"/>
  <c r="BS50" i="9"/>
  <c r="BT50" i="9" s="1"/>
  <c r="BQ50" i="9"/>
  <c r="BR50" i="9" s="1"/>
  <c r="BO50" i="9"/>
  <c r="BP50" i="9" s="1"/>
  <c r="BM50" i="9"/>
  <c r="BN50" i="9" s="1"/>
  <c r="BS45" i="9"/>
  <c r="BT45" i="9" s="1"/>
  <c r="BQ45" i="9"/>
  <c r="BR45" i="9" s="1"/>
  <c r="BO45" i="9"/>
  <c r="BP45" i="9" s="1"/>
  <c r="BM45" i="9"/>
  <c r="BN45" i="9" s="1"/>
  <c r="BS37" i="9"/>
  <c r="BT37" i="9" s="1"/>
  <c r="BQ37" i="9"/>
  <c r="BR37" i="9" s="1"/>
  <c r="BO37" i="9"/>
  <c r="BP37" i="9" s="1"/>
  <c r="BM37" i="9"/>
  <c r="BN37" i="9" s="1"/>
  <c r="BS38" i="9"/>
  <c r="BT38" i="9" s="1"/>
  <c r="BQ38" i="9"/>
  <c r="BR38" i="9" s="1"/>
  <c r="BO38" i="9"/>
  <c r="BP38" i="9" s="1"/>
  <c r="BM38" i="9"/>
  <c r="BN38" i="9" s="1"/>
  <c r="BS6" i="9"/>
  <c r="BT6" i="9" s="1"/>
  <c r="BQ6" i="9"/>
  <c r="BR6" i="9" s="1"/>
  <c r="BO6" i="9"/>
  <c r="BP6" i="9" s="1"/>
  <c r="BM6" i="9"/>
  <c r="BN6" i="9" s="1"/>
  <c r="BS23" i="9"/>
  <c r="BT23" i="9" s="1"/>
  <c r="BQ23" i="9"/>
  <c r="BR23" i="9" s="1"/>
  <c r="BO23" i="9"/>
  <c r="BP23" i="9" s="1"/>
  <c r="BM23" i="9"/>
  <c r="BN23" i="9" s="1"/>
  <c r="BS20" i="9"/>
  <c r="BT20" i="9" s="1"/>
  <c r="BQ20" i="9"/>
  <c r="BR20" i="9" s="1"/>
  <c r="BO20" i="9"/>
  <c r="BP20" i="9" s="1"/>
  <c r="BM20" i="9"/>
  <c r="BN20" i="9" s="1"/>
  <c r="BS8" i="9"/>
  <c r="BT8" i="9" s="1"/>
  <c r="BQ8" i="9"/>
  <c r="BR8" i="9" s="1"/>
  <c r="BO8" i="9"/>
  <c r="BP8" i="9" s="1"/>
  <c r="BM8" i="9"/>
  <c r="BN8" i="9" s="1"/>
  <c r="BS4" i="9"/>
  <c r="BT4" i="9" s="1"/>
  <c r="BQ4" i="9"/>
  <c r="BR4" i="9" s="1"/>
  <c r="BO4" i="9"/>
  <c r="BP4" i="9" s="1"/>
  <c r="BM4" i="9"/>
  <c r="BN4" i="9" s="1"/>
  <c r="BS51" i="9"/>
  <c r="BT51" i="9" s="1"/>
  <c r="BQ51" i="9"/>
  <c r="BR51" i="9" s="1"/>
  <c r="BO51" i="9"/>
  <c r="BP51" i="9" s="1"/>
  <c r="BM51" i="9"/>
  <c r="BN51" i="9" s="1"/>
  <c r="BS61" i="9"/>
  <c r="BT61" i="9" s="1"/>
  <c r="BQ61" i="9"/>
  <c r="BR61" i="9" s="1"/>
  <c r="BO61" i="9"/>
  <c r="BP61" i="9" s="1"/>
  <c r="BM61" i="9"/>
  <c r="BN61" i="9" s="1"/>
  <c r="BS29" i="9"/>
  <c r="BT29" i="9" s="1"/>
  <c r="BQ29" i="9"/>
  <c r="BR29" i="9" s="1"/>
  <c r="BO29" i="9"/>
  <c r="BP29" i="9" s="1"/>
  <c r="BM29" i="9"/>
  <c r="BN29" i="9" s="1"/>
  <c r="BS34" i="9"/>
  <c r="BT34" i="9" s="1"/>
  <c r="BQ34" i="9"/>
  <c r="BR34" i="9" s="1"/>
  <c r="BO34" i="9"/>
  <c r="BP34" i="9" s="1"/>
  <c r="BM34" i="9"/>
  <c r="BN34" i="9" s="1"/>
  <c r="BS62" i="9"/>
  <c r="BT62" i="9" s="1"/>
  <c r="BQ62" i="9"/>
  <c r="BR62" i="9" s="1"/>
  <c r="BO62" i="9"/>
  <c r="BP62" i="9" s="1"/>
  <c r="BM62" i="9"/>
  <c r="BN62" i="9" s="1"/>
  <c r="BS64" i="9"/>
  <c r="BT64" i="9" s="1"/>
  <c r="BQ64" i="9"/>
  <c r="BR64" i="9" s="1"/>
  <c r="BO64" i="9"/>
  <c r="BP64" i="9" s="1"/>
  <c r="BM64" i="9"/>
  <c r="BN64" i="9" s="1"/>
  <c r="BS44" i="9"/>
  <c r="BT44" i="9" s="1"/>
  <c r="BQ44" i="9"/>
  <c r="BR44" i="9" s="1"/>
  <c r="BO44" i="9"/>
  <c r="BP44" i="9" s="1"/>
  <c r="BM44" i="9"/>
  <c r="BN44" i="9" s="1"/>
  <c r="BS35" i="9"/>
  <c r="BT35" i="9" s="1"/>
  <c r="BQ35" i="9"/>
  <c r="BR35" i="9" s="1"/>
  <c r="BO35" i="9"/>
  <c r="BP35" i="9" s="1"/>
  <c r="BM35" i="9"/>
  <c r="BN35" i="9" s="1"/>
  <c r="BS47" i="9"/>
  <c r="BT47" i="9" s="1"/>
  <c r="BQ47" i="9"/>
  <c r="BR47" i="9" s="1"/>
  <c r="BO47" i="9"/>
  <c r="BP47" i="9" s="1"/>
  <c r="BM47" i="9"/>
  <c r="BN47" i="9" s="1"/>
  <c r="BS46" i="9"/>
  <c r="BT46" i="9" s="1"/>
  <c r="BQ46" i="9"/>
  <c r="BR46" i="9" s="1"/>
  <c r="BO46" i="9"/>
  <c r="BP46" i="9" s="1"/>
  <c r="BM46" i="9"/>
  <c r="BN46" i="9" s="1"/>
  <c r="BS53" i="9"/>
  <c r="BT53" i="9" s="1"/>
  <c r="BQ53" i="9"/>
  <c r="BR53" i="9" s="1"/>
  <c r="BO53" i="9"/>
  <c r="BP53" i="9" s="1"/>
  <c r="BM53" i="9"/>
  <c r="BN53" i="9" s="1"/>
  <c r="BS75" i="9"/>
  <c r="BT75" i="9" s="1"/>
  <c r="BQ75" i="9"/>
  <c r="BR75" i="9" s="1"/>
  <c r="BO75" i="9"/>
  <c r="BP75" i="9" s="1"/>
  <c r="BM75" i="9"/>
  <c r="BN75" i="9" s="1"/>
  <c r="BS77" i="9"/>
  <c r="BT77" i="9" s="1"/>
  <c r="BQ77" i="9"/>
  <c r="BR77" i="9" s="1"/>
  <c r="BO77" i="9"/>
  <c r="BP77" i="9" s="1"/>
  <c r="BM77" i="9"/>
  <c r="BN77" i="9" s="1"/>
  <c r="BS49" i="9"/>
  <c r="BT49" i="9" s="1"/>
  <c r="BQ49" i="9"/>
  <c r="BR49" i="9" s="1"/>
  <c r="BO49" i="9"/>
  <c r="BP49" i="9" s="1"/>
  <c r="BM49" i="9"/>
  <c r="BN49" i="9" s="1"/>
  <c r="BS43" i="9"/>
  <c r="BT43" i="9" s="1"/>
  <c r="BQ43" i="9"/>
  <c r="BR43" i="9" s="1"/>
  <c r="BO43" i="9"/>
  <c r="BP43" i="9" s="1"/>
  <c r="BM43" i="9"/>
  <c r="BN43" i="9" s="1"/>
  <c r="BS16" i="9"/>
  <c r="BT16" i="9" s="1"/>
  <c r="BQ16" i="9"/>
  <c r="BR16" i="9" s="1"/>
  <c r="BO16" i="9"/>
  <c r="BP16" i="9" s="1"/>
  <c r="BM16" i="9"/>
  <c r="BN16" i="9" s="1"/>
  <c r="BS66" i="9"/>
  <c r="BT66" i="9" s="1"/>
  <c r="BQ66" i="9"/>
  <c r="BR66" i="9" s="1"/>
  <c r="BO66" i="9"/>
  <c r="BP66" i="9" s="1"/>
  <c r="BM66" i="9"/>
  <c r="BN66" i="9" s="1"/>
  <c r="BS59" i="9"/>
  <c r="BT59" i="9" s="1"/>
  <c r="BQ59" i="9"/>
  <c r="BR59" i="9" s="1"/>
  <c r="BO59" i="9"/>
  <c r="BP59" i="9" s="1"/>
  <c r="BM59" i="9"/>
  <c r="BN59" i="9" s="1"/>
  <c r="BS60" i="9"/>
  <c r="BT60" i="9" s="1"/>
  <c r="BQ60" i="9"/>
  <c r="BR60" i="9" s="1"/>
  <c r="BO60" i="9"/>
  <c r="BP60" i="9" s="1"/>
  <c r="BM60" i="9"/>
  <c r="BN60" i="9" s="1"/>
  <c r="BS57" i="9"/>
  <c r="BT57" i="9" s="1"/>
  <c r="BQ57" i="9"/>
  <c r="BR57" i="9" s="1"/>
  <c r="BO57" i="9"/>
  <c r="BP57" i="9" s="1"/>
  <c r="BM57" i="9"/>
  <c r="BN57" i="9" s="1"/>
  <c r="BS73" i="9"/>
  <c r="BT73" i="9" s="1"/>
  <c r="BQ73" i="9"/>
  <c r="BR73" i="9" s="1"/>
  <c r="BO73" i="9"/>
  <c r="BP73" i="9" s="1"/>
  <c r="BM73" i="9"/>
  <c r="BN73" i="9" s="1"/>
  <c r="BS48" i="9"/>
  <c r="BT48" i="9" s="1"/>
  <c r="BQ48" i="9"/>
  <c r="BR48" i="9" s="1"/>
  <c r="BO48" i="9"/>
  <c r="BP48" i="9" s="1"/>
  <c r="BM48" i="9"/>
  <c r="BN48" i="9" s="1"/>
  <c r="BS41" i="9"/>
  <c r="BT41" i="9" s="1"/>
  <c r="BQ41" i="9"/>
  <c r="BR41" i="9" s="1"/>
  <c r="BO41" i="9"/>
  <c r="BP41" i="9" s="1"/>
  <c r="BM41" i="9"/>
  <c r="BN41" i="9" s="1"/>
  <c r="BS63" i="9"/>
  <c r="BT63" i="9" s="1"/>
  <c r="BQ63" i="9"/>
  <c r="BR63" i="9" s="1"/>
  <c r="BO63" i="9"/>
  <c r="BP63" i="9" s="1"/>
  <c r="BM63" i="9"/>
  <c r="BN63" i="9" s="1"/>
  <c r="BS15" i="9"/>
  <c r="BT15" i="9" s="1"/>
  <c r="BQ15" i="9"/>
  <c r="BR15" i="9" s="1"/>
  <c r="BO15" i="9"/>
  <c r="BP15" i="9" s="1"/>
  <c r="BM15" i="9"/>
  <c r="BN15" i="9" s="1"/>
  <c r="BS14" i="9"/>
  <c r="BT14" i="9" s="1"/>
  <c r="BQ14" i="9"/>
  <c r="BR14" i="9" s="1"/>
  <c r="BO14" i="9"/>
  <c r="BP14" i="9" s="1"/>
  <c r="BM14" i="9"/>
  <c r="BN14" i="9" s="1"/>
  <c r="BS26" i="9"/>
  <c r="BT26" i="9" s="1"/>
  <c r="BQ26" i="9"/>
  <c r="BR26" i="9" s="1"/>
  <c r="BO26" i="9"/>
  <c r="BP26" i="9" s="1"/>
  <c r="BM26" i="9"/>
  <c r="BN26" i="9" s="1"/>
  <c r="BS54" i="9"/>
  <c r="BT54" i="9" s="1"/>
  <c r="BQ54" i="9"/>
  <c r="BR54" i="9" s="1"/>
  <c r="BO54" i="9"/>
  <c r="BP54" i="9" s="1"/>
  <c r="BM54" i="9"/>
  <c r="BN54" i="9" s="1"/>
  <c r="BS58" i="9"/>
  <c r="BT58" i="9" s="1"/>
  <c r="BQ58" i="9"/>
  <c r="BR58" i="9" s="1"/>
  <c r="BO58" i="9"/>
  <c r="BP58" i="9" s="1"/>
  <c r="BM58" i="9"/>
  <c r="BN58" i="9" s="1"/>
  <c r="BS70" i="9"/>
  <c r="BT70" i="9" s="1"/>
  <c r="BQ70" i="9"/>
  <c r="BR70" i="9" s="1"/>
  <c r="BO70" i="9"/>
  <c r="BP70" i="9" s="1"/>
  <c r="BM70" i="9"/>
  <c r="BN70" i="9" s="1"/>
  <c r="BS10" i="9"/>
  <c r="BT10" i="9" s="1"/>
  <c r="BQ10" i="9"/>
  <c r="BR10" i="9" s="1"/>
  <c r="BO10" i="9"/>
  <c r="BP10" i="9" s="1"/>
  <c r="BM10" i="9"/>
  <c r="BN10" i="9" s="1"/>
  <c r="BS7" i="9"/>
  <c r="BT7" i="9" s="1"/>
  <c r="BQ7" i="9"/>
  <c r="BR7" i="9" s="1"/>
  <c r="BO7" i="9"/>
  <c r="BP7" i="9" s="1"/>
  <c r="BM7" i="9"/>
  <c r="BN7" i="9" s="1"/>
  <c r="BS19" i="9"/>
  <c r="BT19" i="9" s="1"/>
  <c r="BQ19" i="9"/>
  <c r="BR19" i="9" s="1"/>
  <c r="BO19" i="9"/>
  <c r="BP19" i="9" s="1"/>
  <c r="BM19" i="9"/>
  <c r="BN19" i="9" s="1"/>
  <c r="BS22" i="9"/>
  <c r="BT22" i="9" s="1"/>
  <c r="BQ22" i="9"/>
  <c r="BR22" i="9" s="1"/>
  <c r="BO22" i="9"/>
  <c r="BP22" i="9" s="1"/>
  <c r="BM22" i="9"/>
  <c r="BN22" i="9" s="1"/>
  <c r="BS31" i="9"/>
  <c r="BT31" i="9" s="1"/>
  <c r="BQ31" i="9"/>
  <c r="BR31" i="9" s="1"/>
  <c r="BO31" i="9"/>
  <c r="BP31" i="9" s="1"/>
  <c r="BM31" i="9"/>
  <c r="BN31" i="9" s="1"/>
  <c r="BS18" i="9"/>
  <c r="BT18" i="9" s="1"/>
  <c r="BQ18" i="9"/>
  <c r="BR18" i="9" s="1"/>
  <c r="BO18" i="9"/>
  <c r="BP18" i="9" s="1"/>
  <c r="BM18" i="9"/>
  <c r="BN18" i="9" s="1"/>
  <c r="BS67" i="9"/>
  <c r="BT67" i="9" s="1"/>
  <c r="BQ67" i="9"/>
  <c r="BR67" i="9" s="1"/>
  <c r="BO67" i="9"/>
  <c r="BP67" i="9" s="1"/>
  <c r="BM67" i="9"/>
  <c r="BN67" i="9" s="1"/>
  <c r="BS40" i="9"/>
  <c r="BT40" i="9" s="1"/>
  <c r="BQ40" i="9"/>
  <c r="BR40" i="9" s="1"/>
  <c r="BO40" i="9"/>
  <c r="BP40" i="9" s="1"/>
  <c r="BM40" i="9"/>
  <c r="BN40" i="9" s="1"/>
  <c r="BS24" i="9"/>
  <c r="BT24" i="9" s="1"/>
  <c r="BQ24" i="9"/>
  <c r="BR24" i="9" s="1"/>
  <c r="BO24" i="9"/>
  <c r="BP24" i="9" s="1"/>
  <c r="BM24" i="9"/>
  <c r="BN24" i="9" s="1"/>
  <c r="BS32" i="9"/>
  <c r="BT32" i="9" s="1"/>
  <c r="BQ32" i="9"/>
  <c r="BR32" i="9" s="1"/>
  <c r="BO32" i="9"/>
  <c r="BP32" i="9" s="1"/>
  <c r="BM32" i="9"/>
  <c r="BN32" i="9" s="1"/>
  <c r="BS55" i="9"/>
  <c r="BT55" i="9" s="1"/>
  <c r="BQ55" i="9"/>
  <c r="BR55" i="9" s="1"/>
  <c r="BO55" i="9"/>
  <c r="BP55" i="9" s="1"/>
  <c r="BM55" i="9"/>
  <c r="BN55" i="9" s="1"/>
  <c r="BS42" i="9"/>
  <c r="BT42" i="9" s="1"/>
  <c r="BQ42" i="9"/>
  <c r="BR42" i="9" s="1"/>
  <c r="BO42" i="9"/>
  <c r="BP42" i="9" s="1"/>
  <c r="BM42" i="9"/>
  <c r="BN42" i="9" s="1"/>
  <c r="BS28" i="9"/>
  <c r="BT28" i="9" s="1"/>
  <c r="BQ28" i="9"/>
  <c r="BR28" i="9" s="1"/>
  <c r="BO28" i="9"/>
  <c r="BP28" i="9" s="1"/>
  <c r="BM28" i="9"/>
  <c r="BN28" i="9" s="1"/>
  <c r="BS68" i="9"/>
  <c r="BT68" i="9" s="1"/>
  <c r="BQ68" i="9"/>
  <c r="BR68" i="9" s="1"/>
  <c r="BO68" i="9"/>
  <c r="BP68" i="9" s="1"/>
  <c r="BM68" i="9"/>
  <c r="BN68" i="9" s="1"/>
  <c r="BS5" i="9"/>
  <c r="BT5" i="9" s="1"/>
  <c r="BQ5" i="9"/>
  <c r="BR5" i="9" s="1"/>
  <c r="BO5" i="9"/>
  <c r="BP5" i="9" s="1"/>
  <c r="BM5" i="9"/>
  <c r="BN5" i="9" s="1"/>
  <c r="BS17" i="9"/>
  <c r="BT17" i="9" s="1"/>
  <c r="BQ17" i="9"/>
  <c r="BR17" i="9" s="1"/>
  <c r="BO17" i="9"/>
  <c r="BP17" i="9" s="1"/>
  <c r="BM17" i="9"/>
  <c r="BN17" i="9" s="1"/>
  <c r="BS71" i="9"/>
  <c r="BT71" i="9" s="1"/>
  <c r="BQ71" i="9"/>
  <c r="BR71" i="9" s="1"/>
  <c r="BO71" i="9"/>
  <c r="BP71" i="9" s="1"/>
  <c r="BM71" i="9"/>
  <c r="BN71" i="9" s="1"/>
  <c r="BS9" i="9"/>
  <c r="BT9" i="9" s="1"/>
  <c r="BQ9" i="9"/>
  <c r="BR9" i="9" s="1"/>
  <c r="BO9" i="9"/>
  <c r="BP9" i="9" s="1"/>
  <c r="BM9" i="9"/>
  <c r="BN9" i="9" s="1"/>
  <c r="BS72" i="9"/>
  <c r="BT72" i="9" s="1"/>
  <c r="BQ72" i="9"/>
  <c r="BR72" i="9" s="1"/>
  <c r="BO72" i="9"/>
  <c r="BP72" i="9" s="1"/>
  <c r="BM72" i="9"/>
  <c r="BN72" i="9" s="1"/>
  <c r="BS39" i="9"/>
  <c r="BT39" i="9" s="1"/>
  <c r="BQ39" i="9"/>
  <c r="BR39" i="9" s="1"/>
  <c r="BO39" i="9"/>
  <c r="BP39" i="9" s="1"/>
  <c r="BM39" i="9"/>
  <c r="BN39" i="9" s="1"/>
  <c r="BS30" i="9"/>
  <c r="BT30" i="9" s="1"/>
  <c r="BQ30" i="9"/>
  <c r="BR30" i="9" s="1"/>
  <c r="BO30" i="9"/>
  <c r="BP30" i="9" s="1"/>
  <c r="BM30" i="9"/>
  <c r="BN30" i="9" s="1"/>
  <c r="BS13" i="9"/>
  <c r="BT13" i="9" s="1"/>
  <c r="BQ13" i="9"/>
  <c r="BR13" i="9" s="1"/>
  <c r="BO13" i="9"/>
  <c r="BP13" i="9" s="1"/>
  <c r="BM13" i="9"/>
  <c r="BN13" i="9" s="1"/>
  <c r="BJ88" i="9" l="1"/>
  <c r="BL88" i="9" s="1"/>
  <c r="BJ71" i="9"/>
  <c r="BL71" i="9" s="1"/>
  <c r="BJ7" i="9"/>
  <c r="BL7" i="9" s="1"/>
  <c r="BJ139" i="9"/>
  <c r="BL139" i="9" s="1"/>
  <c r="BJ252" i="9"/>
  <c r="BL252" i="9" s="1"/>
  <c r="BJ171" i="9"/>
  <c r="BL171" i="9" s="1"/>
  <c r="BJ155" i="9"/>
  <c r="BL155" i="9" s="1"/>
  <c r="BJ165" i="9"/>
  <c r="BL165" i="9" s="1"/>
  <c r="BJ209" i="9"/>
  <c r="BL209" i="9" s="1"/>
  <c r="BJ313" i="9"/>
  <c r="BL313" i="9" s="1"/>
  <c r="BJ157" i="9"/>
  <c r="BL157" i="9" s="1"/>
  <c r="BJ287" i="9"/>
  <c r="BL287" i="9" s="1"/>
  <c r="BJ142" i="9"/>
  <c r="BL142" i="9" s="1"/>
  <c r="BJ147" i="9"/>
  <c r="BL147" i="9" s="1"/>
  <c r="BJ239" i="9"/>
  <c r="BL239" i="9" s="1"/>
  <c r="BJ191" i="9"/>
  <c r="BL191" i="9" s="1"/>
  <c r="BJ273" i="9"/>
  <c r="BL273" i="9" s="1"/>
  <c r="BJ80" i="9"/>
  <c r="BL80" i="9" s="1"/>
  <c r="BJ188" i="9"/>
  <c r="BL188" i="9" s="1"/>
  <c r="BJ207" i="9"/>
  <c r="BL207" i="9" s="1"/>
  <c r="BJ98" i="9"/>
  <c r="BL98" i="9" s="1"/>
  <c r="BJ11" i="9"/>
  <c r="BL11" i="9" s="1"/>
  <c r="BJ23" i="9"/>
  <c r="BL23" i="9" s="1"/>
  <c r="BJ9" i="9"/>
  <c r="BL9" i="9" s="1"/>
  <c r="BJ32" i="9"/>
  <c r="BL32" i="9" s="1"/>
  <c r="BJ112" i="9"/>
  <c r="BL112" i="9" s="1"/>
  <c r="BJ257" i="9"/>
  <c r="BL257" i="9" s="1"/>
  <c r="BJ241" i="9"/>
  <c r="BL241" i="9" s="1"/>
  <c r="BJ49" i="9"/>
  <c r="BL49" i="9" s="1"/>
  <c r="BJ48" i="9"/>
  <c r="BL48" i="9" s="1"/>
  <c r="BJ51" i="9"/>
  <c r="BL51" i="9" s="1"/>
  <c r="BJ50" i="9"/>
  <c r="BL50" i="9" s="1"/>
  <c r="BJ94" i="9"/>
  <c r="BL94" i="9" s="1"/>
  <c r="BJ119" i="9"/>
  <c r="BL119" i="9" s="1"/>
  <c r="BJ123" i="9"/>
  <c r="BL123" i="9" s="1"/>
  <c r="BJ215" i="9"/>
  <c r="BL215" i="9" s="1"/>
  <c r="BJ265" i="9"/>
  <c r="BL265" i="9" s="1"/>
  <c r="BJ290" i="9"/>
  <c r="BL290" i="9" s="1"/>
  <c r="BJ73" i="9"/>
  <c r="BL73" i="9" s="1"/>
  <c r="BJ75" i="9"/>
  <c r="BL75" i="9" s="1"/>
  <c r="BJ34" i="9"/>
  <c r="BL34" i="9" s="1"/>
  <c r="BJ79" i="9"/>
  <c r="BL79" i="9" s="1"/>
  <c r="BJ194" i="9"/>
  <c r="BL194" i="9" s="1"/>
  <c r="BJ217" i="9"/>
  <c r="BL217" i="9" s="1"/>
  <c r="BJ248" i="9"/>
  <c r="BL248" i="9" s="1"/>
  <c r="BJ256" i="9"/>
  <c r="BL256" i="9" s="1"/>
  <c r="BJ274" i="9"/>
  <c r="BL274" i="9" s="1"/>
  <c r="BJ282" i="9"/>
  <c r="BL282" i="9" s="1"/>
  <c r="BJ311" i="9"/>
  <c r="BL311" i="9" s="1"/>
  <c r="BJ328" i="9"/>
  <c r="BL328" i="9" s="1"/>
  <c r="BJ334" i="9"/>
  <c r="BL334" i="9" s="1"/>
  <c r="BJ24" i="9"/>
  <c r="BL24" i="9" s="1"/>
  <c r="BJ58" i="9"/>
  <c r="BL58" i="9" s="1"/>
  <c r="BJ62" i="9"/>
  <c r="BL62" i="9" s="1"/>
  <c r="BJ56" i="9"/>
  <c r="BL56" i="9" s="1"/>
  <c r="BJ93" i="9"/>
  <c r="BL93" i="9" s="1"/>
  <c r="BJ96" i="9"/>
  <c r="BL96" i="9" s="1"/>
  <c r="BJ107" i="9"/>
  <c r="BL107" i="9" s="1"/>
  <c r="BJ113" i="9"/>
  <c r="BL113" i="9" s="1"/>
  <c r="BJ174" i="9"/>
  <c r="BL174" i="9" s="1"/>
  <c r="BJ225" i="9"/>
  <c r="BL225" i="9" s="1"/>
  <c r="BJ233" i="9"/>
  <c r="BL233" i="9" s="1"/>
  <c r="BJ336" i="9"/>
  <c r="BL336" i="9" s="1"/>
  <c r="BJ14" i="9"/>
  <c r="BL14" i="9" s="1"/>
  <c r="BJ8" i="9"/>
  <c r="BL8" i="9" s="1"/>
  <c r="BJ76" i="9"/>
  <c r="BL76" i="9" s="1"/>
  <c r="BJ104" i="9"/>
  <c r="BL104" i="9" s="1"/>
  <c r="BJ133" i="9"/>
  <c r="BL133" i="9" s="1"/>
  <c r="BJ149" i="9"/>
  <c r="BL149" i="9" s="1"/>
  <c r="BJ199" i="9"/>
  <c r="BL199" i="9" s="1"/>
  <c r="BJ315" i="9"/>
  <c r="BL315" i="9" s="1"/>
  <c r="BJ321" i="9"/>
  <c r="BL321" i="9" s="1"/>
  <c r="BJ26" i="9"/>
  <c r="BL26" i="9" s="1"/>
  <c r="BJ63" i="9"/>
  <c r="BL63" i="9" s="1"/>
  <c r="BJ53" i="9"/>
  <c r="BL53" i="9" s="1"/>
  <c r="BJ95" i="9"/>
  <c r="BL95" i="9" s="1"/>
  <c r="BJ110" i="9"/>
  <c r="BL110" i="9" s="1"/>
  <c r="BJ117" i="9"/>
  <c r="BL117" i="9" s="1"/>
  <c r="BJ163" i="9"/>
  <c r="BL163" i="9" s="1"/>
  <c r="BJ271" i="9"/>
  <c r="BL271" i="9" s="1"/>
  <c r="BJ272" i="9"/>
  <c r="BL272" i="9" s="1"/>
  <c r="BJ339" i="9"/>
  <c r="BL339" i="9" s="1"/>
  <c r="BJ31" i="9"/>
  <c r="BL31" i="9" s="1"/>
  <c r="BJ91" i="9"/>
  <c r="BL91" i="9" s="1"/>
  <c r="BJ97" i="9"/>
  <c r="BL97" i="9" s="1"/>
  <c r="BJ115" i="9"/>
  <c r="BL115" i="9" s="1"/>
  <c r="BJ173" i="9"/>
  <c r="BL173" i="9" s="1"/>
  <c r="BJ249" i="9"/>
  <c r="BL249" i="9" s="1"/>
  <c r="BJ254" i="9"/>
  <c r="BL254" i="9" s="1"/>
  <c r="BJ292" i="9"/>
  <c r="BL292" i="9" s="1"/>
  <c r="BJ296" i="9"/>
  <c r="BL296" i="9" s="1"/>
  <c r="BJ297" i="9"/>
  <c r="BL297" i="9" s="1"/>
  <c r="BJ317" i="9"/>
  <c r="BL317" i="9" s="1"/>
  <c r="BJ39" i="9"/>
  <c r="BL39" i="9" s="1"/>
  <c r="BJ57" i="9"/>
  <c r="BL57" i="9" s="1"/>
  <c r="BJ64" i="9"/>
  <c r="BL64" i="9" s="1"/>
  <c r="BJ6" i="9"/>
  <c r="BL6" i="9" s="1"/>
  <c r="BJ37" i="9"/>
  <c r="BL37" i="9" s="1"/>
  <c r="BJ81" i="9"/>
  <c r="BL81" i="9" s="1"/>
  <c r="BJ92" i="9"/>
  <c r="BL92" i="9" s="1"/>
  <c r="BJ108" i="9"/>
  <c r="BL108" i="9" s="1"/>
  <c r="BJ116" i="9"/>
  <c r="BL116" i="9" s="1"/>
  <c r="BJ19" i="9"/>
  <c r="BL19" i="9" s="1"/>
  <c r="BJ16" i="9"/>
  <c r="BL16" i="9" s="1"/>
  <c r="BJ27" i="9"/>
  <c r="BL27" i="9" s="1"/>
  <c r="BJ68" i="9"/>
  <c r="BL68" i="9" s="1"/>
  <c r="BJ55" i="9"/>
  <c r="BL55" i="9" s="1"/>
  <c r="BJ28" i="9"/>
  <c r="BL28" i="9" s="1"/>
  <c r="BJ40" i="9"/>
  <c r="BL40" i="9" s="1"/>
  <c r="BJ22" i="9"/>
  <c r="BL22" i="9" s="1"/>
  <c r="BJ41" i="9"/>
  <c r="BL41" i="9" s="1"/>
  <c r="BJ43" i="9"/>
  <c r="BL43" i="9" s="1"/>
  <c r="BJ77" i="9"/>
  <c r="BL77" i="9" s="1"/>
  <c r="BJ35" i="9"/>
  <c r="BL35" i="9" s="1"/>
  <c r="BJ20" i="9"/>
  <c r="BL20" i="9" s="1"/>
  <c r="BJ25" i="9"/>
  <c r="BL25" i="9" s="1"/>
  <c r="BJ36" i="9"/>
  <c r="BL36" i="9" s="1"/>
  <c r="BJ12" i="9"/>
  <c r="BL12" i="9" s="1"/>
  <c r="BJ83" i="9"/>
  <c r="BL83" i="9" s="1"/>
  <c r="BJ90" i="9"/>
  <c r="BL90" i="9" s="1"/>
  <c r="BJ106" i="9"/>
  <c r="BL106" i="9" s="1"/>
  <c r="BJ179" i="9"/>
  <c r="BL179" i="9" s="1"/>
  <c r="BJ13" i="9"/>
  <c r="BL13" i="9" s="1"/>
  <c r="BJ72" i="9"/>
  <c r="BL72" i="9" s="1"/>
  <c r="BJ67" i="9"/>
  <c r="BL67" i="9" s="1"/>
  <c r="BJ54" i="9"/>
  <c r="BL54" i="9" s="1"/>
  <c r="BJ65" i="9"/>
  <c r="BL65" i="9" s="1"/>
  <c r="BJ78" i="9"/>
  <c r="BL78" i="9" s="1"/>
  <c r="BJ99" i="9"/>
  <c r="BL99" i="9" s="1"/>
  <c r="BJ101" i="9"/>
  <c r="BL101" i="9" s="1"/>
  <c r="BJ103" i="9"/>
  <c r="BL103" i="9" s="1"/>
  <c r="BJ124" i="9"/>
  <c r="BL124" i="9" s="1"/>
  <c r="BJ30" i="9"/>
  <c r="BL30" i="9" s="1"/>
  <c r="BJ17" i="9"/>
  <c r="BL17" i="9" s="1"/>
  <c r="BJ42" i="9"/>
  <c r="BL42" i="9" s="1"/>
  <c r="BJ10" i="9"/>
  <c r="BL10" i="9" s="1"/>
  <c r="BJ59" i="9"/>
  <c r="BL59" i="9" s="1"/>
  <c r="BJ200" i="9"/>
  <c r="BL200" i="9" s="1"/>
  <c r="BJ70" i="9"/>
  <c r="BL70" i="9" s="1"/>
  <c r="BJ5" i="9"/>
  <c r="BL5" i="9" s="1"/>
  <c r="BJ18" i="9"/>
  <c r="BL18" i="9" s="1"/>
  <c r="BJ15" i="9"/>
  <c r="BL15" i="9" s="1"/>
  <c r="BJ47" i="9"/>
  <c r="BL47" i="9" s="1"/>
  <c r="BJ61" i="9"/>
  <c r="BL61" i="9" s="1"/>
  <c r="BJ4" i="9"/>
  <c r="BL4" i="9" s="1"/>
  <c r="BJ74" i="9"/>
  <c r="BL74" i="9" s="1"/>
  <c r="BJ69" i="9"/>
  <c r="BL69" i="9" s="1"/>
  <c r="BJ82" i="9"/>
  <c r="BL82" i="9" s="1"/>
  <c r="BJ86" i="9"/>
  <c r="BL86" i="9" s="1"/>
  <c r="BJ89" i="9"/>
  <c r="BL89" i="9" s="1"/>
  <c r="BJ102" i="9"/>
  <c r="BL102" i="9" s="1"/>
  <c r="BJ105" i="9"/>
  <c r="BL105" i="9" s="1"/>
  <c r="BJ114" i="9"/>
  <c r="BL114" i="9" s="1"/>
  <c r="BJ118" i="9"/>
  <c r="BL118" i="9" s="1"/>
  <c r="BJ126" i="9"/>
  <c r="BL126" i="9" s="1"/>
  <c r="BJ129" i="9"/>
  <c r="BL129" i="9" s="1"/>
  <c r="BJ143" i="9"/>
  <c r="BL143" i="9" s="1"/>
  <c r="BJ150" i="9"/>
  <c r="BL150" i="9" s="1"/>
  <c r="BJ214" i="9"/>
  <c r="BL214" i="9" s="1"/>
  <c r="BJ222" i="9"/>
  <c r="BL222" i="9" s="1"/>
  <c r="BJ226" i="9"/>
  <c r="BL226" i="9" s="1"/>
  <c r="BJ227" i="9"/>
  <c r="BL227" i="9" s="1"/>
  <c r="BJ228" i="9"/>
  <c r="BL228" i="9" s="1"/>
  <c r="BJ231" i="9"/>
  <c r="BL231" i="9" s="1"/>
  <c r="BJ280" i="9"/>
  <c r="BL280" i="9" s="1"/>
  <c r="BJ134" i="9"/>
  <c r="BL134" i="9" s="1"/>
  <c r="BJ141" i="9"/>
  <c r="BL141" i="9" s="1"/>
  <c r="BJ152" i="9"/>
  <c r="BL152" i="9" s="1"/>
  <c r="BJ193" i="9"/>
  <c r="BL193" i="9" s="1"/>
  <c r="BJ202" i="9"/>
  <c r="BL202" i="9" s="1"/>
  <c r="BJ213" i="9"/>
  <c r="BL213" i="9" s="1"/>
  <c r="BJ319" i="9"/>
  <c r="BL319" i="9" s="1"/>
  <c r="BJ127" i="9"/>
  <c r="BL127" i="9" s="1"/>
  <c r="BJ128" i="9"/>
  <c r="BL128" i="9" s="1"/>
  <c r="BJ131" i="9"/>
  <c r="BL131" i="9" s="1"/>
  <c r="BJ178" i="9"/>
  <c r="BL178" i="9" s="1"/>
  <c r="BJ184" i="9"/>
  <c r="BL184" i="9" s="1"/>
  <c r="BJ186" i="9"/>
  <c r="BL186" i="9" s="1"/>
  <c r="BJ192" i="9"/>
  <c r="BL192" i="9" s="1"/>
  <c r="BJ201" i="9"/>
  <c r="BL201" i="9" s="1"/>
  <c r="BJ219" i="9"/>
  <c r="BL219" i="9" s="1"/>
  <c r="BJ220" i="9"/>
  <c r="BL220" i="9" s="1"/>
  <c r="BJ223" i="9"/>
  <c r="BL223" i="9" s="1"/>
  <c r="BJ240" i="9"/>
  <c r="BL240" i="9" s="1"/>
  <c r="BJ146" i="9"/>
  <c r="BL146" i="9" s="1"/>
  <c r="BJ156" i="9"/>
  <c r="BL156" i="9" s="1"/>
  <c r="BJ166" i="9"/>
  <c r="BL166" i="9" s="1"/>
  <c r="BJ211" i="9"/>
  <c r="BL211" i="9" s="1"/>
  <c r="BJ212" i="9"/>
  <c r="BL212" i="9" s="1"/>
  <c r="BJ263" i="9"/>
  <c r="BL263" i="9" s="1"/>
  <c r="BJ340" i="9"/>
  <c r="BL340" i="9" s="1"/>
  <c r="BJ120" i="9"/>
  <c r="BL120" i="9" s="1"/>
  <c r="BJ168" i="9"/>
  <c r="BL168" i="9" s="1"/>
  <c r="BJ181" i="9"/>
  <c r="BL181" i="9" s="1"/>
  <c r="BJ185" i="9"/>
  <c r="BL185" i="9" s="1"/>
  <c r="BJ218" i="9"/>
  <c r="BL218" i="9" s="1"/>
  <c r="BJ234" i="9"/>
  <c r="BL234" i="9" s="1"/>
  <c r="BJ236" i="9"/>
  <c r="BL236" i="9" s="1"/>
  <c r="BJ261" i="9"/>
  <c r="BL261" i="9" s="1"/>
  <c r="BJ121" i="9"/>
  <c r="BL121" i="9" s="1"/>
  <c r="BJ148" i="9"/>
  <c r="BL148" i="9" s="1"/>
  <c r="BJ158" i="9"/>
  <c r="BL158" i="9" s="1"/>
  <c r="BJ170" i="9"/>
  <c r="BL170" i="9" s="1"/>
  <c r="BJ176" i="9"/>
  <c r="BL176" i="9" s="1"/>
  <c r="BJ177" i="9"/>
  <c r="BL177" i="9" s="1"/>
  <c r="BJ197" i="9"/>
  <c r="BL197" i="9" s="1"/>
  <c r="BJ206" i="9"/>
  <c r="BL206" i="9" s="1"/>
  <c r="BJ210" i="9"/>
  <c r="BL210" i="9" s="1"/>
  <c r="BJ281" i="9"/>
  <c r="BL281" i="9" s="1"/>
  <c r="BJ132" i="9"/>
  <c r="BL132" i="9" s="1"/>
  <c r="BJ145" i="9"/>
  <c r="BL145" i="9" s="1"/>
  <c r="BJ160" i="9"/>
  <c r="BL160" i="9" s="1"/>
  <c r="BJ198" i="9"/>
  <c r="BL198" i="9" s="1"/>
  <c r="BJ205" i="9"/>
  <c r="BL205" i="9" s="1"/>
  <c r="BJ224" i="9"/>
  <c r="BL224" i="9" s="1"/>
  <c r="BJ246" i="9"/>
  <c r="BL246" i="9" s="1"/>
  <c r="BJ277" i="9"/>
  <c r="BL277" i="9" s="1"/>
  <c r="BJ284" i="9"/>
  <c r="BL284" i="9" s="1"/>
  <c r="BJ294" i="9"/>
  <c r="BL294" i="9" s="1"/>
  <c r="BJ309" i="9"/>
  <c r="BL309" i="9" s="1"/>
  <c r="BJ332" i="9"/>
  <c r="BL332" i="9" s="1"/>
  <c r="BJ338" i="9"/>
  <c r="BL338" i="9" s="1"/>
  <c r="BJ253" i="9"/>
  <c r="BL253" i="9" s="1"/>
  <c r="BJ258" i="9"/>
  <c r="BL258" i="9" s="1"/>
  <c r="BJ266" i="9"/>
  <c r="BL266" i="9" s="1"/>
  <c r="BJ289" i="9"/>
  <c r="BL289" i="9" s="1"/>
  <c r="BJ301" i="9"/>
  <c r="BL301" i="9" s="1"/>
  <c r="BJ327" i="9"/>
  <c r="BL327" i="9" s="1"/>
  <c r="BJ242" i="9"/>
  <c r="BL242" i="9" s="1"/>
  <c r="BJ244" i="9"/>
  <c r="BL244" i="9" s="1"/>
  <c r="BJ251" i="9"/>
  <c r="BL251" i="9" s="1"/>
  <c r="BJ269" i="9"/>
  <c r="BL269" i="9" s="1"/>
  <c r="BJ303" i="9"/>
  <c r="BL303" i="9" s="1"/>
  <c r="BJ326" i="9"/>
  <c r="BL326" i="9" s="1"/>
  <c r="BJ247" i="9"/>
  <c r="BL247" i="9" s="1"/>
  <c r="BJ279" i="9"/>
  <c r="BL279" i="9" s="1"/>
  <c r="BJ295" i="9"/>
  <c r="BL295" i="9" s="1"/>
  <c r="BJ298" i="9"/>
  <c r="BL298" i="9" s="1"/>
  <c r="BJ306" i="9"/>
  <c r="BL306" i="9" s="1"/>
  <c r="BJ307" i="9"/>
  <c r="BL307" i="9" s="1"/>
  <c r="BJ312" i="9"/>
  <c r="BL312" i="9" s="1"/>
  <c r="BJ320" i="9"/>
  <c r="BL320" i="9" s="1"/>
  <c r="BJ330" i="9"/>
  <c r="BL330" i="9" s="1"/>
  <c r="BJ337" i="9"/>
  <c r="BL337" i="9" s="1"/>
  <c r="BJ300" i="9"/>
  <c r="BL300" i="9" s="1"/>
  <c r="BJ250" i="9"/>
  <c r="BL250" i="9" s="1"/>
  <c r="BJ305" i="9"/>
  <c r="BL305" i="9" s="1"/>
  <c r="BJ66" i="9"/>
  <c r="BL66" i="9" s="1"/>
  <c r="BJ29" i="9"/>
  <c r="BL29" i="9" s="1"/>
  <c r="BJ100" i="9"/>
  <c r="BL100" i="9" s="1"/>
  <c r="BJ60" i="9"/>
  <c r="BL60" i="9" s="1"/>
  <c r="BJ52" i="9"/>
  <c r="BL52" i="9" s="1"/>
  <c r="BJ33" i="9"/>
  <c r="BL33" i="9" s="1"/>
  <c r="BJ46" i="9"/>
  <c r="BL46" i="9" s="1"/>
  <c r="BJ44" i="9"/>
  <c r="BL44" i="9" s="1"/>
  <c r="BJ45" i="9"/>
  <c r="BL45" i="9" s="1"/>
  <c r="BJ109" i="9"/>
  <c r="BL109" i="9" s="1"/>
  <c r="BJ111" i="9"/>
  <c r="BL111" i="9" s="1"/>
  <c r="BJ38" i="9"/>
  <c r="BL38" i="9" s="1"/>
  <c r="BJ21" i="9"/>
  <c r="BL21" i="9" s="1"/>
  <c r="BJ85" i="9"/>
  <c r="BL85" i="9" s="1"/>
  <c r="BJ87" i="9"/>
  <c r="BL87" i="9" s="1"/>
  <c r="BJ84" i="9"/>
  <c r="BL84" i="9" s="1"/>
  <c r="BJ125" i="9"/>
  <c r="BL125" i="9" s="1"/>
  <c r="BJ137" i="9"/>
  <c r="BL137" i="9" s="1"/>
  <c r="BJ140" i="9"/>
  <c r="BL140" i="9" s="1"/>
  <c r="BJ153" i="9"/>
  <c r="BL153" i="9" s="1"/>
  <c r="BJ175" i="9"/>
  <c r="BL175" i="9" s="1"/>
  <c r="BJ196" i="9"/>
  <c r="BL196" i="9" s="1"/>
  <c r="BJ130" i="9"/>
  <c r="BL130" i="9" s="1"/>
  <c r="BJ167" i="9"/>
  <c r="BL167" i="9" s="1"/>
  <c r="BJ183" i="9"/>
  <c r="BL183" i="9" s="1"/>
  <c r="BJ162" i="9"/>
  <c r="BL162" i="9" s="1"/>
  <c r="BJ172" i="9"/>
  <c r="BL172" i="9" s="1"/>
  <c r="BJ180" i="9"/>
  <c r="BL180" i="9" s="1"/>
  <c r="BJ122" i="9"/>
  <c r="BL122" i="9" s="1"/>
  <c r="BJ136" i="9"/>
  <c r="BL136" i="9" s="1"/>
  <c r="BJ159" i="9"/>
  <c r="BL159" i="9" s="1"/>
  <c r="BJ169" i="9"/>
  <c r="BL169" i="9" s="1"/>
  <c r="BJ144" i="9"/>
  <c r="BL144" i="9" s="1"/>
  <c r="BJ154" i="9"/>
  <c r="BL154" i="9" s="1"/>
  <c r="BJ164" i="9"/>
  <c r="BL164" i="9" s="1"/>
  <c r="BJ135" i="9"/>
  <c r="BL135" i="9" s="1"/>
  <c r="BJ138" i="9"/>
  <c r="BL138" i="9" s="1"/>
  <c r="BJ151" i="9"/>
  <c r="BL151" i="9" s="1"/>
  <c r="BJ161" i="9"/>
  <c r="BL161" i="9" s="1"/>
  <c r="BJ189" i="9"/>
  <c r="BL189" i="9" s="1"/>
  <c r="BJ208" i="9"/>
  <c r="BL208" i="9" s="1"/>
  <c r="BJ245" i="9"/>
  <c r="BL245" i="9" s="1"/>
  <c r="BJ255" i="9"/>
  <c r="BL255" i="9" s="1"/>
  <c r="BJ182" i="9"/>
  <c r="BL182" i="9" s="1"/>
  <c r="BJ238" i="9"/>
  <c r="BL238" i="9" s="1"/>
  <c r="BJ243" i="9"/>
  <c r="BL243" i="9" s="1"/>
  <c r="BJ190" i="9"/>
  <c r="BL190" i="9" s="1"/>
  <c r="BJ195" i="9"/>
  <c r="BL195" i="9" s="1"/>
  <c r="BJ216" i="9"/>
  <c r="BL216" i="9" s="1"/>
  <c r="BJ232" i="9"/>
  <c r="BL232" i="9" s="1"/>
  <c r="BJ237" i="9"/>
  <c r="BL237" i="9" s="1"/>
  <c r="BJ230" i="9"/>
  <c r="BL230" i="9" s="1"/>
  <c r="BJ235" i="9"/>
  <c r="BL235" i="9" s="1"/>
  <c r="BJ229" i="9"/>
  <c r="BL229" i="9" s="1"/>
  <c r="BJ187" i="9"/>
  <c r="BL187" i="9" s="1"/>
  <c r="BJ203" i="9"/>
  <c r="BL203" i="9" s="1"/>
  <c r="BJ204" i="9"/>
  <c r="BL204" i="9" s="1"/>
  <c r="BJ221" i="9"/>
  <c r="BL221" i="9" s="1"/>
  <c r="BJ268" i="9"/>
  <c r="BL268" i="9" s="1"/>
  <c r="BJ270" i="9"/>
  <c r="BL270" i="9" s="1"/>
  <c r="BJ276" i="9"/>
  <c r="BL276" i="9" s="1"/>
  <c r="BJ278" i="9"/>
  <c r="BL278" i="9" s="1"/>
  <c r="BJ285" i="9"/>
  <c r="BL285" i="9" s="1"/>
  <c r="BJ302" i="9"/>
  <c r="BL302" i="9" s="1"/>
  <c r="BJ314" i="9"/>
  <c r="BL314" i="9" s="1"/>
  <c r="BJ260" i="9"/>
  <c r="BL260" i="9" s="1"/>
  <c r="BJ293" i="9"/>
  <c r="BL293" i="9" s="1"/>
  <c r="BJ267" i="9"/>
  <c r="BL267" i="9" s="1"/>
  <c r="BJ275" i="9"/>
  <c r="BL275" i="9" s="1"/>
  <c r="BJ283" i="9"/>
  <c r="BL283" i="9" s="1"/>
  <c r="BJ259" i="9"/>
  <c r="BL259" i="9" s="1"/>
  <c r="BJ262" i="9"/>
  <c r="BL262" i="9" s="1"/>
  <c r="BJ288" i="9"/>
  <c r="BL288" i="9" s="1"/>
  <c r="BJ291" i="9"/>
  <c r="BL291" i="9" s="1"/>
  <c r="BJ310" i="9"/>
  <c r="BL310" i="9" s="1"/>
  <c r="BJ299" i="9"/>
  <c r="BL299" i="9" s="1"/>
  <c r="BJ308" i="9"/>
  <c r="BL308" i="9" s="1"/>
  <c r="BJ318" i="9"/>
  <c r="BL318" i="9" s="1"/>
  <c r="BJ264" i="9"/>
  <c r="BL264" i="9" s="1"/>
  <c r="BJ304" i="9"/>
  <c r="BL304" i="9" s="1"/>
  <c r="BJ286" i="9"/>
  <c r="BL286" i="9" s="1"/>
  <c r="BJ316" i="9"/>
  <c r="BL316" i="9" s="1"/>
  <c r="BJ323" i="9"/>
  <c r="BL323" i="9" s="1"/>
  <c r="BJ324" i="9"/>
  <c r="BL324" i="9" s="1"/>
  <c r="BJ325" i="9"/>
  <c r="BL325" i="9" s="1"/>
  <c r="BJ331" i="9"/>
  <c r="BL331" i="9" s="1"/>
  <c r="BJ335" i="9"/>
  <c r="BL335" i="9" s="1"/>
  <c r="BJ329" i="9"/>
  <c r="BL329" i="9" s="1"/>
  <c r="BJ333" i="9"/>
  <c r="BL333" i="9" s="1"/>
  <c r="BJ322" i="9"/>
  <c r="BL322" i="9" s="1"/>
  <c r="T76" i="9" l="1"/>
  <c r="T33" i="9"/>
  <c r="T65" i="9"/>
  <c r="T12" i="9"/>
  <c r="T36" i="9"/>
  <c r="T52" i="9"/>
  <c r="T56" i="9"/>
  <c r="T21" i="9"/>
  <c r="T69" i="9"/>
  <c r="T50" i="9"/>
  <c r="T23" i="9"/>
  <c r="T29" i="9"/>
  <c r="T49" i="9"/>
  <c r="T16" i="9"/>
  <c r="T73" i="9"/>
  <c r="T63" i="9"/>
  <c r="T15" i="9"/>
  <c r="T14" i="9"/>
  <c r="T70" i="9"/>
  <c r="T24" i="9"/>
  <c r="T55" i="9"/>
  <c r="T42" i="9"/>
  <c r="T72" i="9"/>
  <c r="T39" i="9"/>
  <c r="T13" i="9"/>
  <c r="T54" i="9"/>
  <c r="T51" i="9"/>
  <c r="T41" i="9"/>
  <c r="T10" i="9"/>
  <c r="T67" i="9"/>
  <c r="T47" i="9"/>
  <c r="T71" i="9"/>
  <c r="T77" i="9"/>
  <c r="T60" i="9"/>
  <c r="T9" i="9"/>
  <c r="T75" i="9"/>
  <c r="T59" i="9"/>
  <c r="T58" i="9"/>
  <c r="T38" i="9"/>
  <c r="T68" i="9"/>
  <c r="T64" i="9"/>
  <c r="T32" i="9"/>
  <c r="T62" i="9"/>
  <c r="T11" i="9"/>
  <c r="T27" i="9"/>
  <c r="T17" i="9"/>
  <c r="T30" i="9"/>
  <c r="T66" i="9"/>
  <c r="T4" i="9"/>
  <c r="T18" i="9"/>
  <c r="T48" i="9"/>
  <c r="T44" i="9"/>
  <c r="T57" i="9"/>
  <c r="T74" i="9"/>
  <c r="T61" i="9"/>
  <c r="T35" i="9"/>
  <c r="T34" i="9"/>
  <c r="T25" i="9"/>
  <c r="T43" i="9"/>
  <c r="T53" i="9"/>
  <c r="T7" i="9"/>
  <c r="T8" i="9"/>
  <c r="T46" i="9"/>
  <c r="T45" i="9"/>
  <c r="T6" i="9"/>
  <c r="T28" i="9"/>
  <c r="T37" i="9"/>
  <c r="T31" i="9"/>
  <c r="T40" i="9"/>
  <c r="T26" i="9"/>
  <c r="T19" i="9"/>
  <c r="T20" i="9"/>
  <c r="T22" i="9"/>
  <c r="T5" i="9"/>
  <c r="U3" i="4" l="1"/>
  <c r="V11" i="4"/>
  <c r="V5" i="4" l="1"/>
  <c r="V6" i="4"/>
  <c r="V7" i="4"/>
  <c r="V8" i="4"/>
  <c r="V9" i="4"/>
  <c r="V10" i="4"/>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V52" i="4"/>
  <c r="V53" i="4"/>
  <c r="V54" i="4"/>
  <c r="V55" i="4"/>
  <c r="V56" i="4"/>
  <c r="V57" i="4"/>
  <c r="V58" i="4"/>
  <c r="V59" i="4"/>
  <c r="V60" i="4"/>
  <c r="V61" i="4"/>
  <c r="V62" i="4"/>
  <c r="V63" i="4"/>
  <c r="V64" i="4"/>
  <c r="V65" i="4"/>
  <c r="V66" i="4"/>
  <c r="V67" i="4"/>
  <c r="V68" i="4"/>
  <c r="V69" i="4"/>
  <c r="V70" i="4"/>
  <c r="V71" i="4"/>
  <c r="V72" i="4"/>
  <c r="V73" i="4"/>
  <c r="V74" i="4"/>
  <c r="V4" i="4"/>
  <c r="T3" i="4"/>
  <c r="V2" i="4"/>
  <c r="V3" i="4" l="1"/>
  <c r="S73" i="4"/>
  <c r="S72" i="4"/>
  <c r="S71" i="4"/>
  <c r="S69" i="4"/>
  <c r="S68" i="4"/>
  <c r="S67" i="4"/>
  <c r="S66" i="4"/>
  <c r="S65" i="4"/>
  <c r="S64" i="4"/>
  <c r="S63" i="4"/>
  <c r="S62" i="4"/>
  <c r="S61" i="4"/>
  <c r="S60" i="4"/>
  <c r="S59" i="4"/>
  <c r="S58" i="4"/>
  <c r="S57" i="4"/>
  <c r="S56" i="4"/>
  <c r="S55" i="4"/>
  <c r="S53" i="4"/>
  <c r="S52" i="4"/>
  <c r="S51" i="4"/>
  <c r="S50" i="4"/>
  <c r="S49" i="4"/>
  <c r="S48" i="4"/>
  <c r="S47" i="4"/>
  <c r="S46" i="4"/>
  <c r="S45" i="4"/>
  <c r="S44" i="4"/>
  <c r="S43" i="4"/>
  <c r="S42" i="4"/>
  <c r="S41" i="4"/>
  <c r="S40" i="4"/>
  <c r="S39" i="4"/>
  <c r="S38" i="4"/>
  <c r="S37" i="4"/>
  <c r="S36" i="4"/>
  <c r="S35" i="4"/>
  <c r="S34" i="4"/>
  <c r="S33" i="4"/>
  <c r="S32" i="4"/>
  <c r="S31" i="4"/>
  <c r="S30" i="4"/>
  <c r="S29" i="4"/>
  <c r="S28" i="4"/>
  <c r="S27" i="4"/>
  <c r="S26" i="4"/>
  <c r="S25" i="4"/>
  <c r="S24" i="4"/>
  <c r="S23" i="4"/>
  <c r="S22" i="4"/>
  <c r="S21" i="4"/>
  <c r="S20" i="4"/>
  <c r="S19" i="4"/>
  <c r="S18" i="4"/>
  <c r="S17" i="4"/>
  <c r="S16" i="4"/>
  <c r="S15" i="4"/>
  <c r="S14" i="4"/>
  <c r="S13" i="4"/>
  <c r="S12" i="4"/>
  <c r="S11" i="4"/>
  <c r="S10" i="4"/>
  <c r="S9" i="4"/>
  <c r="S8" i="4"/>
  <c r="S7" i="4"/>
  <c r="S6" i="4"/>
  <c r="S5" i="4"/>
  <c r="S4" i="4"/>
  <c r="P3" i="3"/>
</calcChain>
</file>

<file path=xl/sharedStrings.xml><?xml version="1.0" encoding="utf-8"?>
<sst xmlns="http://schemas.openxmlformats.org/spreadsheetml/2006/main" count="2353" uniqueCount="1351">
  <si>
    <t>Редни број</t>
  </si>
  <si>
    <t>РБ Уноса</t>
  </si>
  <si>
    <t>РБ УНОСА</t>
  </si>
  <si>
    <t>ЗАВОДНИ БРОЈ</t>
  </si>
  <si>
    <t>МАТИЧНИ БРОЈ</t>
  </si>
  <si>
    <t>ПИБ</t>
  </si>
  <si>
    <t>%</t>
  </si>
  <si>
    <t>ОБРАЗЛОЖЕЊЕ</t>
  </si>
  <si>
    <t>НАПОМЕНА</t>
  </si>
  <si>
    <t>УКУПНА ВРЕДНОСТ ПРОЈЕКТА</t>
  </si>
  <si>
    <t>СРЕДСТВА ЗА КОЈА АПЛИЦИРА
(500.000 - 1.000.000)</t>
  </si>
  <si>
    <t>Апатин</t>
  </si>
  <si>
    <t>Медијски стручни скуп: 27.ИНТЕРФЕР 2022. ИНТЕРНАЦИОНАЛНИ ФЕСТИВАЛ РЕПОРТАЖЕ И МЕДИЈА</t>
  </si>
  <si>
    <t>TV000134</t>
  </si>
  <si>
    <t>ДА</t>
  </si>
  <si>
    <t>tvapatin@gmail.com</t>
  </si>
  <si>
    <t>20396385</t>
  </si>
  <si>
    <t>105492559</t>
  </si>
  <si>
    <t>ОДБАЧEН</t>
  </si>
  <si>
    <t>Медијски фестивал/неговање жанра репортаже</t>
  </si>
  <si>
    <t>Да</t>
  </si>
  <si>
    <t>Београд</t>
  </si>
  <si>
    <t xml:space="preserve">Унапређење извештавања, истраживања, разумљивог писања и општих професионалних стандарда у економском новинарству
</t>
  </si>
  <si>
    <t>office@big.co.rs</t>
  </si>
  <si>
    <t>NV000755</t>
  </si>
  <si>
    <t>20570962</t>
  </si>
  <si>
    <t>106288497</t>
  </si>
  <si>
    <r>
      <t xml:space="preserve">МЕСТО 
</t>
    </r>
    <r>
      <rPr>
        <b/>
        <sz val="11"/>
        <color rgb="FFFF0000"/>
        <rFont val="Times New Roman"/>
        <family val="1"/>
      </rPr>
      <t>Општина</t>
    </r>
  </si>
  <si>
    <r>
      <t xml:space="preserve">ПОДНОСИЛАЦ ПРОЈЕКТА 
</t>
    </r>
    <r>
      <rPr>
        <b/>
        <sz val="11"/>
        <color rgb="FFFF0000"/>
        <rFont val="Times New Roman"/>
        <family val="1"/>
      </rPr>
      <t>Пун назив из АПР-а</t>
    </r>
  </si>
  <si>
    <r>
      <t xml:space="preserve">НАЗИВ ПРОЈЕКТА
</t>
    </r>
    <r>
      <rPr>
        <b/>
        <sz val="11"/>
        <color rgb="FFFF0000"/>
        <rFont val="Times New Roman"/>
        <family val="1"/>
      </rPr>
      <t>Пун назив са пријаве</t>
    </r>
  </si>
  <si>
    <r>
      <t xml:space="preserve">ДА ЛИ ЈЕ ИЗДАВАЧ МЕДИЈА?
</t>
    </r>
    <r>
      <rPr>
        <b/>
        <sz val="11"/>
        <color rgb="FFFF0000"/>
        <rFont val="Times New Roman"/>
        <family val="1"/>
      </rPr>
      <t>ДА</t>
    </r>
  </si>
  <si>
    <r>
      <t xml:space="preserve">E-MAIL КОРИСНИКА
</t>
    </r>
    <r>
      <rPr>
        <b/>
        <sz val="11"/>
        <color rgb="FFFF0000"/>
        <rFont val="Times New Roman"/>
        <family val="1"/>
      </rPr>
      <t xml:space="preserve">Пажљиво унети </t>
    </r>
  </si>
  <si>
    <r>
      <t>ПРАВНИ СТАТУС (</t>
    </r>
    <r>
      <rPr>
        <b/>
        <sz val="11"/>
        <color rgb="FFFF0000"/>
        <rFont val="Times New Roman"/>
        <family val="1"/>
      </rPr>
      <t>доо, уг, пр, ад, ортачко друштво, синдикат, фондација...</t>
    </r>
    <r>
      <rPr>
        <b/>
        <sz val="11"/>
        <color theme="4" tint="-0.499984740745262"/>
        <rFont val="Times New Roman"/>
        <family val="1"/>
      </rPr>
      <t>)</t>
    </r>
  </si>
  <si>
    <r>
      <t xml:space="preserve">ЕК
</t>
    </r>
    <r>
      <rPr>
        <b/>
        <sz val="11"/>
        <color rgb="FFFF0000"/>
        <rFont val="Times New Roman"/>
        <family val="1"/>
      </rPr>
      <t>481
424</t>
    </r>
  </si>
  <si>
    <r>
      <t xml:space="preserve">ОБЛАСТ
</t>
    </r>
    <r>
      <rPr>
        <b/>
        <sz val="11"/>
        <color rgb="FFFF0000"/>
        <rFont val="Times New Roman"/>
        <family val="1"/>
      </rPr>
      <t>унапређење професионалних стандарда
безбедност новинара
превенција говора мржње
медијски фестивал
унапређење етичких стандарда ИТД</t>
    </r>
  </si>
  <si>
    <r>
      <t xml:space="preserve">НАПОМЕНА
</t>
    </r>
    <r>
      <rPr>
        <b/>
        <sz val="11"/>
        <color rgb="FFFF0000"/>
        <rFont val="Times New Roman"/>
        <family val="1"/>
      </rPr>
      <t>ако недостаје нешто од документације</t>
    </r>
  </si>
  <si>
    <r>
      <t xml:space="preserve">ИЗЈАВА (бр.4) да ли је добио средства за суфинансирање истог пројекта
</t>
    </r>
    <r>
      <rPr>
        <sz val="11"/>
        <color rgb="FFFF0000"/>
        <rFont val="Times New Roman"/>
        <family val="1"/>
      </rPr>
      <t xml:space="preserve">да
не </t>
    </r>
  </si>
  <si>
    <r>
      <t xml:space="preserve">ИЗЈАВА (бр.5 ) о укупном износу средстава која су му у текућој и претходне две календарске године додељена  по основу помоћи мале вредности
</t>
    </r>
    <r>
      <rPr>
        <sz val="11"/>
        <color rgb="FFFF0000"/>
        <rFont val="Times New Roman"/>
        <family val="1"/>
      </rPr>
      <t xml:space="preserve">да
не </t>
    </r>
  </si>
  <si>
    <t xml:space="preserve">Унапређење професионалних стандарда у вези са економским темама. </t>
  </si>
  <si>
    <t>Нови Пазар</t>
  </si>
  <si>
    <t>Академска иницијатива "Форум 10"</t>
  </si>
  <si>
    <r>
      <t xml:space="preserve">НАЗИВ РЕГИСТРОВАНОГ МЕДИЈА ( </t>
    </r>
    <r>
      <rPr>
        <b/>
        <sz val="11"/>
        <color rgb="FFFF0000"/>
        <rFont val="Times New Roman"/>
        <family val="1"/>
      </rPr>
      <t>само</t>
    </r>
    <r>
      <rPr>
        <b/>
        <sz val="11"/>
        <color theme="4" tint="-0.499984740745262"/>
        <rFont val="Times New Roman"/>
        <family val="1"/>
      </rPr>
      <t xml:space="preserve"> </t>
    </r>
    <r>
      <rPr>
        <b/>
        <sz val="11"/>
        <color rgb="FFFF0000"/>
        <rFont val="Times New Roman"/>
        <family val="1"/>
      </rPr>
      <t>за издаваче медија</t>
    </r>
    <r>
      <rPr>
        <b/>
        <sz val="11"/>
        <color theme="4" tint="-0.499984740745262"/>
        <rFont val="Times New Roman"/>
        <family val="1"/>
      </rPr>
      <t xml:space="preserve">) ПРЕКО КОЈЕГ ЋЕ СЕ ЕМИТОВАТИ САДРЖАЈ
</t>
    </r>
    <r>
      <rPr>
        <b/>
        <sz val="11"/>
        <color rgb="FFFF0000"/>
        <rFont val="Times New Roman"/>
        <family val="1"/>
      </rPr>
      <t>Копирати назив из Регистра медија</t>
    </r>
  </si>
  <si>
    <r>
      <t>Р</t>
    </r>
    <r>
      <rPr>
        <b/>
        <sz val="10"/>
        <color theme="4" tint="-0.499984740745262"/>
        <rFont val="Times New Roman"/>
        <family val="1"/>
      </rPr>
      <t xml:space="preserve">ЕГИСТАРСКИ БР. МЕДИЈА   </t>
    </r>
    <r>
      <rPr>
        <b/>
        <sz val="10"/>
        <color rgb="FFFF0000"/>
        <rFont val="Times New Roman"/>
        <family val="1"/>
      </rPr>
      <t>( само за издаваче медија</t>
    </r>
    <r>
      <rPr>
        <b/>
        <sz val="10"/>
        <color theme="4" tint="-0.499984740745262"/>
        <rFont val="Times New Roman"/>
        <family val="1"/>
      </rPr>
      <t>) ПРЕКО КОЈЕГ ЋЕ СЕ ЕМИТОВАТИ САДРЖАЈ</t>
    </r>
    <r>
      <rPr>
        <b/>
        <sz val="11"/>
        <color theme="4" tint="-0.499984740745262"/>
        <rFont val="Times New Roman"/>
        <family val="1"/>
      </rPr>
      <t xml:space="preserve">
</t>
    </r>
    <r>
      <rPr>
        <b/>
        <sz val="11"/>
        <color rgb="FFFF0000"/>
        <rFont val="Times New Roman"/>
        <family val="1"/>
      </rPr>
      <t>Копирати из Регистра медија обавезно латиницом</t>
    </r>
  </si>
  <si>
    <t xml:space="preserve">forum10@hotmail.rs, </t>
  </si>
  <si>
    <t>28082258</t>
  </si>
  <si>
    <t>107545883</t>
  </si>
  <si>
    <t xml:space="preserve">Унапређење професионалних стандарда медија о извештвању о безбедносној политици.  </t>
  </si>
  <si>
    <t>Зрењанин</t>
  </si>
  <si>
    <t>igoraleksic@yahoo.com</t>
  </si>
  <si>
    <t>28008732</t>
  </si>
  <si>
    <t>106513660</t>
  </si>
  <si>
    <t xml:space="preserve">Унапређење професионалних стандарда у телевизијким медијима и продукцијама. </t>
  </si>
  <si>
    <t>Ниш</t>
  </si>
  <si>
    <t xml:space="preserve">Медији о медијима </t>
  </si>
  <si>
    <t>velickovicrtv@gmail.com</t>
  </si>
  <si>
    <t>28152027</t>
  </si>
  <si>
    <t>108641962</t>
  </si>
  <si>
    <t>Акционарско друштво за новинско-издавачку делатност "Зрењанин" Зрењанин</t>
  </si>
  <si>
    <t>Zrenjanin</t>
  </si>
  <si>
    <t>daliborb@listyrenjanin.com</t>
  </si>
  <si>
    <t>NV000023</t>
  </si>
  <si>
    <t>AД</t>
  </si>
  <si>
    <t>20054069</t>
  </si>
  <si>
    <t>103926464</t>
  </si>
  <si>
    <t xml:space="preserve">Унапређивање пословних стандарда о принципима функционисања тржишта али и извештавања о темама електронских и штампаних медија. </t>
  </si>
  <si>
    <t>Лесковац</t>
  </si>
  <si>
    <t>Етиком до поверења у локалне медије</t>
  </si>
  <si>
    <t>RADIO 016</t>
  </si>
  <si>
    <t>RA000057</t>
  </si>
  <si>
    <t>07946414</t>
  </si>
  <si>
    <t>100332250</t>
  </si>
  <si>
    <t xml:space="preserve">Унапређење и промоција медијског и новинарског професионализма. </t>
  </si>
  <si>
    <t>office@radio016.net</t>
  </si>
  <si>
    <t>Врање</t>
  </si>
  <si>
    <t>Радио телевизија Врање д.о.о Врање</t>
  </si>
  <si>
    <t>TV VRANJE</t>
  </si>
  <si>
    <t>rtvvranje@verat.net</t>
  </si>
  <si>
    <t>TV000014</t>
  </si>
  <si>
    <t>07285531</t>
  </si>
  <si>
    <t>100547234</t>
  </si>
  <si>
    <t>451-04-4725/2022-04</t>
  </si>
  <si>
    <t>Нови Сад</t>
  </si>
  <si>
    <t>Media talks</t>
  </si>
  <si>
    <t>natasa@herormediapont.com</t>
  </si>
  <si>
    <t>20899433</t>
  </si>
  <si>
    <t>107931845</t>
  </si>
  <si>
    <t>Унапређивање професионалних стандарда, кроз едукативна предавања, а са циљем да се појача сарадња мањинских и већинских медија</t>
  </si>
  <si>
    <t>Крушевац</t>
  </si>
  <si>
    <t>"Економски положај новинара и медија у Расинском округу"</t>
  </si>
  <si>
    <t>info@krusevacpress.com</t>
  </si>
  <si>
    <t>IN000284</t>
  </si>
  <si>
    <t>28179251</t>
  </si>
  <si>
    <t>109094695</t>
  </si>
  <si>
    <t>Панчево</t>
  </si>
  <si>
    <t>"Дигитално описмењавање новинара: апликације за лакши рад на интернету"</t>
  </si>
  <si>
    <t>zeleniminuti@gmail.com</t>
  </si>
  <si>
    <t>IN000353</t>
  </si>
  <si>
    <t>08765219</t>
  </si>
  <si>
    <t>102479397</t>
  </si>
  <si>
    <t>Дигитално описмењавање медијских радника-новинара.</t>
  </si>
  <si>
    <t>Пријепоље</t>
  </si>
  <si>
    <t>Удружење "Форум жена Пријепоља"</t>
  </si>
  <si>
    <t>Медији и извештавање о деци -интерес детета на првом месту</t>
  </si>
  <si>
    <t>televiyijaforum@gmail.com</t>
  </si>
  <si>
    <t>TV000026</t>
  </si>
  <si>
    <t>17288440</t>
  </si>
  <si>
    <t>101617940</t>
  </si>
  <si>
    <t>Ужице</t>
  </si>
  <si>
    <t>17037218</t>
  </si>
  <si>
    <t>100437196</t>
  </si>
  <si>
    <t xml:space="preserve">Умеће комуникације
</t>
  </si>
  <si>
    <t xml:space="preserve">	SCENOVIZIJA</t>
  </si>
  <si>
    <t>duska.ignjatovic@gmail.com</t>
  </si>
  <si>
    <t>IN000951</t>
  </si>
  <si>
    <t>28314892</t>
  </si>
  <si>
    <t>112304270</t>
  </si>
  <si>
    <t>Обука за трансформацију штампаних медија у дигиталном добу</t>
  </si>
  <si>
    <t>info@ceprom.rs</t>
  </si>
  <si>
    <t>28245475</t>
  </si>
  <si>
    <t>110437822</t>
  </si>
  <si>
    <t xml:space="preserve">Унапређење професионалних стандарда </t>
  </si>
  <si>
    <t>Синдикат новинара Србије</t>
  </si>
  <si>
    <t>Дијалогом до достојанственог рада у медијима и одговорног новинарства</t>
  </si>
  <si>
    <t>draganacabarkapa9@gmail.com</t>
  </si>
  <si>
    <t>IN000148</t>
  </si>
  <si>
    <t>Унапређење професионалних стандарда</t>
  </si>
  <si>
    <t>Топола</t>
  </si>
  <si>
    <t>Четврти медијски форум и награда"Др Марко Младеновић": новинари против депопулације, Топола 2022.</t>
  </si>
  <si>
    <t>RADIO IFM BRAF</t>
  </si>
  <si>
    <t>ifm@hotmail.rs</t>
  </si>
  <si>
    <t>RA000249</t>
  </si>
  <si>
    <t>ПР</t>
  </si>
  <si>
    <t>61391100</t>
  </si>
  <si>
    <t>106362974</t>
  </si>
  <si>
    <t>Јачање друштвене улоге медија у борби против депопулације и едукација новинара на овом плану</t>
  </si>
  <si>
    <t>Краљево</t>
  </si>
  <si>
    <t>Организација дводневног семинара у Краљеву
"Улога јавности у процесу планирања и усвајања локалних јавних политика"</t>
  </si>
  <si>
    <t>office@kraljevackirayvojnicentar.org</t>
  </si>
  <si>
    <t>IN000591</t>
  </si>
  <si>
    <t>28236441</t>
  </si>
  <si>
    <t>110202978</t>
  </si>
  <si>
    <t>Локал медија план</t>
  </si>
  <si>
    <t xml:space="preserve">Унапређење професионалних и етичких стандарда радијских новинара у локалној заједници под називом "Ради ли радио"
</t>
  </si>
  <si>
    <t>/</t>
  </si>
  <si>
    <t>lokalmedijaplan@gmail.com</t>
  </si>
  <si>
    <t>28265140</t>
  </si>
  <si>
    <t>111068102</t>
  </si>
  <si>
    <t>Унапређење професионалних стандарда.</t>
  </si>
  <si>
    <t>Пројекат је усмерен на едукацију новинара, унапређивање професионалних стандарда .</t>
  </si>
  <si>
    <t>uzice.media@gmail.com</t>
  </si>
  <si>
    <t>28021291</t>
  </si>
  <si>
    <t>106736583</t>
  </si>
  <si>
    <t>Куршумлија</t>
  </si>
  <si>
    <t>TOP NOVOSTI</t>
  </si>
  <si>
    <t>redakcijatopnovosti@gmail.com</t>
  </si>
  <si>
    <t>IN000197</t>
  </si>
  <si>
    <t>63231240</t>
  </si>
  <si>
    <t>108122015</t>
  </si>
  <si>
    <t>Пријатељи деце Србије</t>
  </si>
  <si>
    <t>pds@eunet.rs</t>
  </si>
  <si>
    <t>07010931</t>
  </si>
  <si>
    <t>100039751</t>
  </si>
  <si>
    <t>Обука за новинаре мањинских редакција "Традиционални медији за ново доба"</t>
  </si>
  <si>
    <t>cronews05@gmail.com</t>
  </si>
  <si>
    <t>28166834</t>
  </si>
  <si>
    <t>108883770</t>
  </si>
  <si>
    <t>Суботица</t>
  </si>
  <si>
    <t>Унапређивање професионалних стандрда, кроз едукацију</t>
  </si>
  <si>
    <t>Не ризикуј, заштити податке -Савети за дигиталну сигурност новинара</t>
  </si>
  <si>
    <t>UNS ONLINE</t>
  </si>
  <si>
    <t>IN000038</t>
  </si>
  <si>
    <t>press@uns.org.rs</t>
  </si>
  <si>
    <t>07059493</t>
  </si>
  <si>
    <t>100293787</t>
  </si>
  <si>
    <t>Бор</t>
  </si>
  <si>
    <t>IST MEDIA</t>
  </si>
  <si>
    <t>IN000173</t>
  </si>
  <si>
    <t>Саша Трифуновић Предузетник, Агенција за консалтинг и менаџмент и Пресс центар Ист медиа Бор</t>
  </si>
  <si>
    <t>redakcija@istmedia.rs</t>
  </si>
  <si>
    <t>61816097</t>
  </si>
  <si>
    <t>105915440</t>
  </si>
  <si>
    <t>Босилеград</t>
  </si>
  <si>
    <t>Медијска писменост у Босилеграду</t>
  </si>
  <si>
    <t xml:space="preserve">	TV PORTAL INFO BOSILEGRAD</t>
  </si>
  <si>
    <t>IN000748</t>
  </si>
  <si>
    <t>tvinfobosilegrad@gmail.com</t>
  </si>
  <si>
    <t>28280114</t>
  </si>
  <si>
    <t>111408069</t>
  </si>
  <si>
    <t>Друштво новинара Ниша</t>
  </si>
  <si>
    <t>Четврти сталеж-изазови професије</t>
  </si>
  <si>
    <t>drustvonovinaranisa@gmail.com</t>
  </si>
  <si>
    <t>28031521</t>
  </si>
  <si>
    <t>106906451</t>
  </si>
  <si>
    <t>Аранђеловац</t>
  </si>
  <si>
    <t>RADIO TELEVIZIJA SUNCE DOO, ARANĐELOVAC</t>
  </si>
  <si>
    <t>rtvsunce2mts.rs</t>
  </si>
  <si>
    <t>TV000024</t>
  </si>
  <si>
    <t>07662874</t>
  </si>
  <si>
    <t>100900435</t>
  </si>
  <si>
    <t>Медији и туризам 2022</t>
  </si>
  <si>
    <t>MARINIRANJE</t>
  </si>
  <si>
    <t>IN000722</t>
  </si>
  <si>
    <t>mariniranje@gmail.com</t>
  </si>
  <si>
    <t>28238487</t>
  </si>
  <si>
    <t>110257474</t>
  </si>
  <si>
    <t>Футог</t>
  </si>
  <si>
    <t>Завичајно удружење Футог</t>
  </si>
  <si>
    <t>RADIO FUTOG</t>
  </si>
  <si>
    <t>zavicajnoudruzenjefutog@gmail.com</t>
  </si>
  <si>
    <t>RA000336</t>
  </si>
  <si>
    <t>28224184</t>
  </si>
  <si>
    <t>109926901</t>
  </si>
  <si>
    <t>journalisticplan@journalist.com</t>
  </si>
  <si>
    <t>17768727</t>
  </si>
  <si>
    <t>106179784</t>
  </si>
  <si>
    <t>Београд, Раковица</t>
  </si>
  <si>
    <t>office@thinksrbija.rs</t>
  </si>
  <si>
    <t>21429864</t>
  </si>
  <si>
    <t>111127621</t>
  </si>
  <si>
    <t>Течај језика за новинаре</t>
  </si>
  <si>
    <t>SANDŽAČKA NOVINSKA AGENCIJA "SANA"</t>
  </si>
  <si>
    <t>office@sandzakmedia.com</t>
  </si>
  <si>
    <t>NA000029</t>
  </si>
  <si>
    <t>21243582</t>
  </si>
  <si>
    <t>109791829</t>
  </si>
  <si>
    <t xml:space="preserve">Унапређење професионалних и етичких стандарда по питању говора мржње, у медијском простору. </t>
  </si>
  <si>
    <t>Удружење G POINT Нови Сад</t>
  </si>
  <si>
    <t>Србија 2022-Криза или трансформација медија?</t>
  </si>
  <si>
    <t>VOJVODJANSKI.COM</t>
  </si>
  <si>
    <t>IN000922</t>
  </si>
  <si>
    <t>gpoint@gmail.com</t>
  </si>
  <si>
    <t>28186417</t>
  </si>
  <si>
    <t>109258753</t>
  </si>
  <si>
    <t>Медијско насиље и узнемирена јавност</t>
  </si>
  <si>
    <t>info@clio.rs</t>
  </si>
  <si>
    <t>07531915</t>
  </si>
  <si>
    <t>100183437</t>
  </si>
  <si>
    <t>Алексинац</t>
  </si>
  <si>
    <t>Друштво за информисање Ал прес д.о.о. Алексинац</t>
  </si>
  <si>
    <t>Зашто локално није национално? (Тематски скуп о улози локалних медија у информисању грађана Југоисточне Србије о животу и раду наших сународника на КиМ )</t>
  </si>
  <si>
    <t>redakcija.al.novine@gmail.com</t>
  </si>
  <si>
    <t>21350605</t>
  </si>
  <si>
    <t>110442215</t>
  </si>
  <si>
    <t xml:space="preserve">Унапређење професионалних стандрда по питању информисаности, конкретно, како се кроз медије што боље информисати о животу и раду наших сународника на КиМ. </t>
  </si>
  <si>
    <t>Бујановац</t>
  </si>
  <si>
    <t>Организација за развој и демократију Бујановац</t>
  </si>
  <si>
    <t>Унапређење стандарда новинара из општина Бујановац, Прешево, Врањска Бања, Владичин Хан, Сурдулица, Медвеђа и Трговиште кроз унапређење извештавања о породичном насиљу и насиљу над женама.</t>
  </si>
  <si>
    <t>INFO AKTIVIST</t>
  </si>
  <si>
    <t>IN000446</t>
  </si>
  <si>
    <t>infoaktivist@gmail.com</t>
  </si>
  <si>
    <t>17528149</t>
  </si>
  <si>
    <t>103127291</t>
  </si>
  <si>
    <t>INFORMATIVNI PORTAL WWW.FOLONLINE.COM</t>
  </si>
  <si>
    <t>IN000940</t>
  </si>
  <si>
    <t>toni_77@hotmail.com</t>
  </si>
  <si>
    <t>28281170</t>
  </si>
  <si>
    <t>111424668</t>
  </si>
  <si>
    <t>milenkovic.dusko6@gmail.com</t>
  </si>
  <si>
    <t>28209380</t>
  </si>
  <si>
    <t>109664994</t>
  </si>
  <si>
    <t>Пожаревац</t>
  </si>
  <si>
    <t>RA000289</t>
  </si>
  <si>
    <t>vasabravo@gmail.com</t>
  </si>
  <si>
    <t>07999941</t>
  </si>
  <si>
    <t>100400891</t>
  </si>
  <si>
    <t>Бечеј</t>
  </si>
  <si>
    <t>MOJ BEČEJ</t>
  </si>
  <si>
    <t>Отворено о корупцији</t>
  </si>
  <si>
    <t>redakcija@mojbecej.rs</t>
  </si>
  <si>
    <t>IN000136</t>
  </si>
  <si>
    <t>28008449</t>
  </si>
  <si>
    <t>106508507</t>
  </si>
  <si>
    <t xml:space="preserve">Унапређење професионалних стандарда. </t>
  </si>
  <si>
    <t>Да ли су медији у Србији спремн и за "Third party data"</t>
  </si>
  <si>
    <t>izabela.brankovic@asmedi.org</t>
  </si>
  <si>
    <t>17514687</t>
  </si>
  <si>
    <t>103099587</t>
  </si>
  <si>
    <t>Чачак</t>
  </si>
  <si>
    <t>Заштита личних података</t>
  </si>
  <si>
    <t>UMMR</t>
  </si>
  <si>
    <t>IN000512</t>
  </si>
  <si>
    <t>ummr@gmail.com</t>
  </si>
  <si>
    <t>28212127</t>
  </si>
  <si>
    <t>109721451</t>
  </si>
  <si>
    <t>Закон против коментара мржње</t>
  </si>
  <si>
    <t>28313357</t>
  </si>
  <si>
    <t>112280688</t>
  </si>
  <si>
    <t>"Млад си, не дозволи медијску манипулацију-Буди медијски писмен"</t>
  </si>
  <si>
    <t>IN000357</t>
  </si>
  <si>
    <t>20723629</t>
  </si>
  <si>
    <t>107009788</t>
  </si>
  <si>
    <t>Дани медија 2022.године</t>
  </si>
  <si>
    <t>office@contentstudio.rs</t>
  </si>
  <si>
    <t>28317042</t>
  </si>
  <si>
    <t>112347124</t>
  </si>
  <si>
    <t>Унапређење професионалних и етичких стандарда.</t>
  </si>
  <si>
    <t>Пословно удружење асоцијације локалних и независних медија "Локал прес" Крагујевац</t>
  </si>
  <si>
    <t>Локални медији у дигиталном окружењу</t>
  </si>
  <si>
    <t>lokpres@eunet.rs</t>
  </si>
  <si>
    <t>17393090</t>
  </si>
  <si>
    <t>101042192</t>
  </si>
  <si>
    <t>Професионални и етички стандарди информисања у национално мешовитим срединама</t>
  </si>
  <si>
    <t>GAUDEAMUS</t>
  </si>
  <si>
    <t>IN000826</t>
  </si>
  <si>
    <t>mbajicc@gmail.com</t>
  </si>
  <si>
    <t>21146471</t>
  </si>
  <si>
    <t>109233738</t>
  </si>
  <si>
    <t xml:space="preserve">	PORTAL 017</t>
  </si>
  <si>
    <t>alek.stevanovic@gmail.com</t>
  </si>
  <si>
    <t>IN000996</t>
  </si>
  <si>
    <t>17624806</t>
  </si>
  <si>
    <t>103818997</t>
  </si>
  <si>
    <t>Унапређење професионалних стандрада</t>
  </si>
  <si>
    <t>Питај слободно млада Србијо</t>
  </si>
  <si>
    <t>28300948</t>
  </si>
  <si>
    <t>111921225</t>
  </si>
  <si>
    <t>Крагујевац</t>
  </si>
  <si>
    <t>RADIO ZLATOUSTI</t>
  </si>
  <si>
    <t>Радио Златоусти</t>
  </si>
  <si>
    <t>Стручни скуп:: Стицање и развијање знања о аналитичким алатима за препознавање и елиминисање етничких и верских предрасуда у верским медијима</t>
  </si>
  <si>
    <t>scenoviija@gmail.com</t>
  </si>
  <si>
    <t>radiozlatousti@gmail.com</t>
  </si>
  <si>
    <t>RA000028</t>
  </si>
  <si>
    <t>17662767</t>
  </si>
  <si>
    <t>102856016</t>
  </si>
  <si>
    <t>Пирот</t>
  </si>
  <si>
    <t>Удружење грађана Освежење</t>
  </si>
  <si>
    <t>Фестивал радио станица Србије</t>
  </si>
  <si>
    <t>udruzenje.osvezenje@gmail.com</t>
  </si>
  <si>
    <t>17767623</t>
  </si>
  <si>
    <t>106046213</t>
  </si>
  <si>
    <t>Извештавање у кризним ситуацијама -сузбијање дезинформација, лажних вести и говора мржње "шта нас(ни) је научила пандемија корона вируса"</t>
  </si>
  <si>
    <t>kmediastarnp@gmail.com</t>
  </si>
  <si>
    <t>65622599</t>
  </si>
  <si>
    <t>111726963</t>
  </si>
  <si>
    <t>siic.nis@gmail.com</t>
  </si>
  <si>
    <t>NV000407</t>
  </si>
  <si>
    <t>06995080</t>
  </si>
  <si>
    <t>101858552</t>
  </si>
  <si>
    <t>office@crf.rs</t>
  </si>
  <si>
    <t>17752472</t>
  </si>
  <si>
    <t>106183816</t>
  </si>
  <si>
    <t>Унапређење етичких стандарда</t>
  </si>
  <si>
    <t>Данасова школа новинарства</t>
  </si>
  <si>
    <t>INTERNET PORTAL DANAS.RS</t>
  </si>
  <si>
    <t>IN000434</t>
  </si>
  <si>
    <t>uprava@danas.rs</t>
  </si>
  <si>
    <t>17085166</t>
  </si>
  <si>
    <t>100291058</t>
  </si>
  <si>
    <t xml:space="preserve">Унапређење професионалних стандарда, а у циљу подизања нивоа знања из дигиталне писмености. </t>
  </si>
  <si>
    <t>Гуча</t>
  </si>
  <si>
    <t>Регионална иницијатива РИД</t>
  </si>
  <si>
    <t>Оснаживање медија за "црну хронику"- да се правно описменимо и спречимо тужбе</t>
  </si>
  <si>
    <t>irenakunic@gmail.com</t>
  </si>
  <si>
    <t>28004303</t>
  </si>
  <si>
    <t>106443811</t>
  </si>
  <si>
    <t>Унапређивање професионалних стандарда</t>
  </si>
  <si>
    <t>Хрватска независна листа</t>
  </si>
  <si>
    <t>HRVATSKE NOVINE VIJESTI</t>
  </si>
  <si>
    <t>IN000372</t>
  </si>
  <si>
    <t>hrvatska.nezavisnalista@gmail.com</t>
  </si>
  <si>
    <t>28100183</t>
  </si>
  <si>
    <t>107883007</t>
  </si>
  <si>
    <t>Програм професионалног усавршавања радијских професионалаца</t>
  </si>
  <si>
    <t>aumpmz@gmail.com</t>
  </si>
  <si>
    <t>17331442</t>
  </si>
  <si>
    <t>103521876</t>
  </si>
  <si>
    <t>office@savetzastampu.rs</t>
  </si>
  <si>
    <t>28002858</t>
  </si>
  <si>
    <t>106415615</t>
  </si>
  <si>
    <t>Масовни отворени онлајн курс за унапређење дигиталних и техничких вештина новинара и медијских радника</t>
  </si>
  <si>
    <t>GRADJANIN.RS</t>
  </si>
  <si>
    <t>IN000266</t>
  </si>
  <si>
    <t>info@gradjanin.rs</t>
  </si>
  <si>
    <t>20205601</t>
  </si>
  <si>
    <t>104645808</t>
  </si>
  <si>
    <t>Одговорно о вршњачком насиљу</t>
  </si>
  <si>
    <t>NV000537</t>
  </si>
  <si>
    <t>recnaroda@yahoo.com</t>
  </si>
  <si>
    <t>20153091</t>
  </si>
  <si>
    <t>104353774</t>
  </si>
  <si>
    <t xml:space="preserve">	Студентска асоцијација Универзитета у Новом Саду</t>
  </si>
  <si>
    <t>Израда штампаног и електронског приручника у форми истраживања"Анализа медијског извештавања о студентима родитељима као маргинализованој друштвеној групи са циљем доприноса професионализације медијске слике о категорији лица-студенти родитељи"</t>
  </si>
  <si>
    <t>PORTAL ZA STUDENTE RODITELJE AKADEMSKA BEBA</t>
  </si>
  <si>
    <t>topomarijana@gmail.com</t>
  </si>
  <si>
    <t>28068603</t>
  </si>
  <si>
    <t>107374075</t>
  </si>
  <si>
    <t xml:space="preserve">Унапређење професионалних стандарда по питању извештавања о правима студената родитеља </t>
  </si>
  <si>
    <t>Садржај и друштвене мреже у функцији радија</t>
  </si>
  <si>
    <t>info@rabsrbija.com</t>
  </si>
  <si>
    <t>28038062</t>
  </si>
  <si>
    <t>106976483</t>
  </si>
  <si>
    <t>Смедерево</t>
  </si>
  <si>
    <t>REGIONALNI INTERNET PORTAL EBRANIČEVO</t>
  </si>
  <si>
    <t>IN000358</t>
  </si>
  <si>
    <t>Истраживачко новинарство у локалним медијима -између хлеба и истине (Округли сто и медијска радионица)</t>
  </si>
  <si>
    <t>office@ebranicevo.com</t>
  </si>
  <si>
    <t>21165875</t>
  </si>
  <si>
    <t>109345938</t>
  </si>
  <si>
    <t>28165790</t>
  </si>
  <si>
    <t>108869754</t>
  </si>
  <si>
    <t>Подизање стручних и етичких капацитета локланих медија за извештавање о кршењу радних права грађана и грађанки</t>
  </si>
  <si>
    <t>GRAD</t>
  </si>
  <si>
    <t>respublica@gmail.com</t>
  </si>
  <si>
    <t>novinegrad@yahoo.com</t>
  </si>
  <si>
    <t>NV000222</t>
  </si>
  <si>
    <t>17277782</t>
  </si>
  <si>
    <t>100314741</t>
  </si>
  <si>
    <t>Унапређење професионалних и етичких стандарда</t>
  </si>
  <si>
    <t xml:space="preserve"> Београд</t>
  </si>
  <si>
    <r>
      <rPr>
        <b/>
        <sz val="11"/>
        <color theme="1"/>
        <rFont val="Times New Roman"/>
        <family val="1"/>
      </rPr>
      <t>Конференција:</t>
    </r>
    <r>
      <rPr>
        <sz val="11"/>
        <color theme="1"/>
        <rFont val="Times New Roman"/>
        <family val="1"/>
      </rPr>
      <t xml:space="preserve"> "</t>
    </r>
    <r>
      <rPr>
        <b/>
        <sz val="11"/>
        <color theme="1"/>
        <rFont val="Times New Roman"/>
        <family val="1"/>
      </rPr>
      <t>Лажни баланс-медијски аларм"-</t>
    </r>
    <r>
      <rPr>
        <sz val="11"/>
        <color theme="1"/>
        <rFont val="Times New Roman"/>
        <family val="1"/>
      </rPr>
      <t xml:space="preserve"> конференција посвећена едукацији медијских радника о феномену креирања лажног баланса и последицама по нарушавање етичких стандарда у медијској обради тема од значаја за здравље грађана</t>
    </r>
  </si>
  <si>
    <t>info@videonet.rs</t>
  </si>
  <si>
    <t>20730242</t>
  </si>
  <si>
    <t>107041435</t>
  </si>
  <si>
    <t>Унапређење транспарентности процеса конкурсног суфинансирања медија ажурирањем отворених података и кроз евалуацију и анализу медијских пројеката у областима мањинског информисања и информисања непривилегованих група, подржаних на свим нивоима власти од 2015.године</t>
  </si>
  <si>
    <t>prijajteljzs@gmail.com</t>
  </si>
  <si>
    <t>28046057</t>
  </si>
  <si>
    <t>107077984</t>
  </si>
  <si>
    <t>Сремски Карловци</t>
  </si>
  <si>
    <t>Центар за културу, едукацију и медије "Академац" Сремски Карловци</t>
  </si>
  <si>
    <t>KARLOVAČKI LIST 021</t>
  </si>
  <si>
    <t>Научно-стручна конференција са међународним учешћем "Дигитални медији у функцији одрживог развоја културног наслеђа"</t>
  </si>
  <si>
    <t>akademac21000@gmail.com</t>
  </si>
  <si>
    <t>NV000939</t>
  </si>
  <si>
    <t>28278578</t>
  </si>
  <si>
    <t>111366659</t>
  </si>
  <si>
    <t xml:space="preserve">	"Центар за истраживачко новинарство Крушевац"</t>
  </si>
  <si>
    <t xml:space="preserve">	Асоцијација медија</t>
  </si>
  <si>
    <t xml:space="preserve">	Центар за едукацију "Сценовизија"</t>
  </si>
  <si>
    <t xml:space="preserve">	Студентски информативно- издавачи центар Ниш</t>
  </si>
  <si>
    <t>Центар за развој фотографије</t>
  </si>
  <si>
    <t xml:space="preserve">	Асоцијација уметности и медија-Помоћ за младе и здравље</t>
  </si>
  <si>
    <t xml:space="preserve">	Савет за штампу</t>
  </si>
  <si>
    <t>Центар за одрживе заједнице</t>
  </si>
  <si>
    <t>Удружење радио станица "Раб Србија"</t>
  </si>
  <si>
    <t>Предузеће за производњу и дистрибуцију РТВ  Програма, трговину и услуге ТВ Апатин  Друштво са ограниченом одговорношћу 
Апатин</t>
  </si>
  <si>
    <t xml:space="preserve">Укупна вредност пројекта је 1.995.000,00 динара. Подносилац је предложио суфинансирање пројекта у износу од  1.595.000,00 динара, што не прелази 80% вредности пројекта, нити износе утврђене јавним позивом којим је расписан Конкурс. Тема пројекта je разматрање нових модела пословања медија као и изазова са којима се сусрећу. </t>
  </si>
  <si>
    <t xml:space="preserve">Укупна вредност пројекта је 318.200,00 динара. Подносилац је предложио суфинансирање пројекта у износу од  231.800,00 динара, што не прелази 80% вредности пројекта, нити износе утврђене јавним позивом којим је расписан Конкурс. Тема пројекта је  обука професионалаца у области радио продукције који би подигао њихове капацитете и допринео подизању стандарда у овој области. </t>
  </si>
  <si>
    <t>Видеонет ДОО Београд (Врачар)</t>
  </si>
  <si>
    <t>Business Info Group ДОО</t>
  </si>
  <si>
    <t>уг</t>
  </si>
  <si>
    <t xml:space="preserve">Удружење новинара Војводине </t>
  </si>
  <si>
    <t>Седамнаести такмичарски ТВ фестивал минијатура Прес витез</t>
  </si>
  <si>
    <t>Професионално удружење новинара Србије</t>
  </si>
  <si>
    <t>Од едукације до квалитетнијег извештавања о пословним темама</t>
  </si>
  <si>
    <t>Предузеће за емитовање радио програма и трговину "Радио 016" д.о.о. Лесковац</t>
  </si>
  <si>
    <t>Heror media pont ДОО Нови Сад</t>
  </si>
  <si>
    <t>KRUŠEVACPRESS</t>
  </si>
  <si>
    <t>Удружење грађана "Други Нови Центар" Панчево</t>
  </si>
  <si>
    <t>ZELENI MINUTI</t>
  </si>
  <si>
    <t>TV FORUM</t>
  </si>
  <si>
    <t>Привредно друштво БООМ93 ДОО Пожаревац</t>
  </si>
  <si>
    <t>misha.tadic@boom93.com</t>
  </si>
  <si>
    <t>Центар за развој пословне креативности и повезивање "LadiesHUB"</t>
  </si>
  <si>
    <t>Центар за професионализацију медија и медијску писменост</t>
  </si>
  <si>
    <t>синдикат</t>
  </si>
  <si>
    <t xml:space="preserve"> Предраг Филиповић, ПР, Агенција за услуге, рекламе и пропаганде Браф Топола(Варошица)
</t>
  </si>
  <si>
    <t>Краљевачки развојни центар</t>
  </si>
  <si>
    <t>EKO VIZIJE</t>
  </si>
  <si>
    <t>Удружење грађана НВО "Ужицемедиа"</t>
  </si>
  <si>
    <t>UŽICEMEDIA</t>
  </si>
  <si>
    <t>IN000416</t>
  </si>
  <si>
    <t>Милош Ивановић ПР Интернет портал Топ Новости Куршумлија</t>
  </si>
  <si>
    <t>Унапређење професионалног новинарства и медија у Топлици</t>
  </si>
  <si>
    <t>Унапређивање професионалних и етичких стандарда медија Колубарског округа у извештавању о деци</t>
  </si>
  <si>
    <t xml:space="preserve">Новинско-изадавачко привредно друштво Реч народа АД Пожаревац
</t>
  </si>
  <si>
    <t>REČ NARODA</t>
  </si>
  <si>
    <t>ДОО</t>
  </si>
  <si>
    <t>Радио Телевизија Сунце д.о.о. Аранђеловац</t>
  </si>
  <si>
    <t>Санџак медиа  ДОО
Нови Пазар</t>
  </si>
  <si>
    <t>Привредно друштво Браво д.о.о. Пожаревац</t>
  </si>
  <si>
    <t>LUNA PRESS</t>
  </si>
  <si>
    <t xml:space="preserve">	Катарина Радовић ПР агенција за производњу кинематографских дела и  телевизијског програма K Media Star Нови Пазар</t>
  </si>
  <si>
    <t>Удружење новинара Србије</t>
  </si>
  <si>
    <t xml:space="preserve">	Едит про</t>
  </si>
  <si>
    <t xml:space="preserve">	Удружење медија и медијских радника</t>
  </si>
  <si>
    <t>Удружење Аска Нови Сад</t>
  </si>
  <si>
    <t xml:space="preserve">	СПА</t>
  </si>
  <si>
    <t xml:space="preserve">Хрватско удружење новинара "Kro-njuz"
</t>
  </si>
  <si>
    <t>Не буди марионета интернета</t>
  </si>
  <si>
    <t>Медијска писменост</t>
  </si>
  <si>
    <t>Центар за културу, информисање и заштиту права нациналних мањина RAZVITIE</t>
  </si>
  <si>
    <t>Насиље над женама, тема са великим Т- Обука новинара Шумадијског округа за извештавање</t>
  </si>
  <si>
    <t>Удружење Mens sana-vita sana</t>
  </si>
  <si>
    <t>"Journalistic plan" - "Journalistic plan"</t>
  </si>
  <si>
    <t>Стручни скуп "Родна равноправност у медијима"- јачање капацитета локалних медија за извештавање засновано на принципима родне равноправности</t>
  </si>
  <si>
    <t xml:space="preserve">	Предузеће за истраживање анализе и консалтинг Think д.о.о. Београд-Раковица</t>
  </si>
  <si>
    <t>Како дефинисати границе говора мржње на Балкану</t>
  </si>
  <si>
    <t>CLIO приватно предузеће за издавачку делатност, спољну и унутрашњу трговину и агенцијско пословање д.о.о. Београд (Савски венац)</t>
  </si>
  <si>
    <t>IN000296</t>
  </si>
  <si>
    <t>ALPRESS</t>
  </si>
  <si>
    <t>Variacion</t>
  </si>
  <si>
    <t xml:space="preserve">	Удружење за друштвене и иновативне вредности ДИВ</t>
  </si>
  <si>
    <t>DIGITAL 2022. - Регионална конференција о трендовима, телекомуникацијиама и медијима(стручни скуп)</t>
  </si>
  <si>
    <t>Удружење спортских новинара Београда</t>
  </si>
  <si>
    <t>Међународна конференција "Медији, спорт, насиље" сарадња са институцијама и колегијална подршка</t>
  </si>
  <si>
    <t>usnbgd@gmail.com</t>
  </si>
  <si>
    <t>07072813</t>
  </si>
  <si>
    <t>101287652</t>
  </si>
  <si>
    <t>Насиље у спорту -конференција</t>
  </si>
  <si>
    <t>Бечејско удружење младих</t>
  </si>
  <si>
    <t>Тражили већи од највећег могућег износа дефинисаног јавним позивом</t>
  </si>
  <si>
    <t>Одбачени
Тражили већи од највећег могућег износа дефинисаног јавним позивом</t>
  </si>
  <si>
    <r>
      <t>451-04-</t>
    </r>
    <r>
      <rPr>
        <b/>
        <sz val="11"/>
        <color rgb="FFFF0000"/>
        <rFont val="Times New Roman"/>
        <family val="1"/>
      </rPr>
      <t>5826/</t>
    </r>
    <r>
      <rPr>
        <sz val="11"/>
        <color rgb="FFFF0000"/>
        <rFont val="Times New Roman"/>
        <family val="1"/>
      </rPr>
      <t>2022-04</t>
    </r>
  </si>
  <si>
    <t xml:space="preserve">РАМ  Радио Медиа Мрежа  ДОО Ужице
</t>
  </si>
  <si>
    <t>ram.mreza.aleksandar@gmail.com</t>
  </si>
  <si>
    <t>GAUDEAMUS ДОО Суботица</t>
  </si>
  <si>
    <t>SCENOVIZIJA</t>
  </si>
  <si>
    <t>Симпа 2 - Студенти истражују медијску писменост и активизам</t>
  </si>
  <si>
    <t>Да ли су фриленсери ослобођени и од права</t>
  </si>
  <si>
    <t>12.05.2022 позвани да доставе план рада</t>
  </si>
  <si>
    <t xml:space="preserve">	Друштво за новинско издавачку делатност ДАН ГРАФ d.o.o  Београд (Врачар)</t>
  </si>
  <si>
    <t>Значај медија националних мањина</t>
  </si>
  <si>
    <t>Тражили мањи од најмањег износа дефинисаног јавним позивом</t>
  </si>
  <si>
    <t>Одбачени
Тражили мањи од најмањег износа дефинисаног јавним позивом</t>
  </si>
  <si>
    <r>
      <t>451-04-</t>
    </r>
    <r>
      <rPr>
        <b/>
        <sz val="11"/>
        <color rgb="FFFF0000"/>
        <rFont val="Times New Roman"/>
        <family val="1"/>
      </rPr>
      <t>6280</t>
    </r>
    <r>
      <rPr>
        <sz val="11"/>
        <color rgb="FFFF0000"/>
        <rFont val="Times New Roman"/>
        <family val="1"/>
      </rPr>
      <t>/2022-04</t>
    </r>
  </si>
  <si>
    <t>Поглавље VII Кодекса новинара Србије гарантује поштовање приватности, достојанства и интегритета људи о којима се извештава</t>
  </si>
  <si>
    <t>NIVEBIA ДОО Ниш</t>
  </si>
  <si>
    <t>IN000728</t>
  </si>
  <si>
    <t xml:space="preserve">	Предузеће за рекламне услуге медија и односе са јавношћу Presenting media д.о.о. Смедерево</t>
  </si>
  <si>
    <t>Удружење Шумадијски центар за грађански активизам "Res Publika"</t>
  </si>
  <si>
    <t>За новинарство у служби заједнице -радионице за представнике локалних и регионалних медија у Централној Србији</t>
  </si>
  <si>
    <t xml:space="preserve">Друштво са ограниченом одговорношћу Албос за производњу и промет и издавачку делатност Крушевац
</t>
  </si>
  <si>
    <t>Извештавање о особама са инвалидитетом 
(унапређење професионалних и етичких стандарда)</t>
  </si>
  <si>
    <t>Стручни скуп: Деконструкција медијског сензационализма-очи, уши и кликови</t>
  </si>
  <si>
    <t>Меморијална награда "Пера Стојановић Туман"</t>
  </si>
  <si>
    <t xml:space="preserve">Унапређивање медијског и новинарског професионализма и професионалних и етичких стандарда у области јавног информисања,а путем наградних конкурса. </t>
  </si>
  <si>
    <t xml:space="preserve">Унапређење новинарског и медијског професионализма о друштвено осетљивим групама, посебно деци. </t>
  </si>
  <si>
    <t>Унапређење професионалних стандарда, на нивоу локалних медија</t>
  </si>
  <si>
    <t>Унапређење професионалних стандарда, кроз едукацију(обуке) о ефикасној комуникацији</t>
  </si>
  <si>
    <t>Обострана незаинтересованост-Локални медији о младима, млади о медијима своје средине</t>
  </si>
  <si>
    <t xml:space="preserve">Унапређивање професионалних стандарда у оквиру области истраживачког новинарства </t>
  </si>
  <si>
    <t>Унапређивање професионалних стандарда, по питању безбедности података новинара</t>
  </si>
  <si>
    <t xml:space="preserve">Унапређивање професионалних стандарда по питању извештавања о насиљу над женама у медијском дискурс </t>
  </si>
  <si>
    <t>Унапређење професионалних стандарда, у области рада туристичких новинара и медија који пласирају туристичке садржаје.</t>
  </si>
  <si>
    <t xml:space="preserve">Унапређење професионалних стандарда у извештавању о припадницима особама са инвалидитетом. </t>
  </si>
  <si>
    <t>Унапређење професионалних и етичких стандрда</t>
  </si>
  <si>
    <t>Унапређење професионалности новинара по питању познавања босанског језика,  а са циљем побољшања међусобне комуникације и језичке писмености новинара .</t>
  </si>
  <si>
    <t xml:space="preserve">Унапређење професионалних стандарда, посебно када је реч о туристичким новинарима и медијима који углавном промовишу теме из туризма.  </t>
  </si>
  <si>
    <t xml:space="preserve">Унапређење етичких и професионалних стандарда, у области медијског насиља, као све чешће појаве у јавном медијском извештавању. </t>
  </si>
  <si>
    <t>Говор мржње и безбедност новинара</t>
  </si>
  <si>
    <t>Положај новинара и медијских радника у Србији као еквивалент квалитету информисања грађана</t>
  </si>
  <si>
    <t>Унапређење професионалних стандарда, безбедност новинара као и унапређивање етичких стандарда</t>
  </si>
  <si>
    <t>Крагуjeвац</t>
  </si>
  <si>
    <t>Унапређење професионалних стандaрда, са циљем дигиталног описмењавања медиjских радника и што бољег извештавања.</t>
  </si>
  <si>
    <t>Успостављање региналне сарадње медија, представника власти и удружења с југа Србије и промовисање демократских вредности</t>
  </si>
  <si>
    <t>Унапређење професионалних стандарда, кроз едукативне активности</t>
  </si>
  <si>
    <t>NOVA EKONOMIJA</t>
  </si>
  <si>
    <t>TV APATIN</t>
  </si>
  <si>
    <t>RADIO BOOM93</t>
  </si>
  <si>
    <t xml:space="preserve">SINOS
</t>
  </si>
  <si>
    <t>451-04-5104/2022-04</t>
  </si>
  <si>
    <t>451-04-5070/2022-04</t>
  </si>
  <si>
    <t>451-04-5007/2022-04</t>
  </si>
  <si>
    <t>451-04-4980/2022-04</t>
  </si>
  <si>
    <t>451-04-4959/2022-04</t>
  </si>
  <si>
    <t>451-04-4859/2022-04</t>
  </si>
  <si>
    <t>451-04-4786/2022-04</t>
  </si>
  <si>
    <t>451-04-4776/2022-04</t>
  </si>
  <si>
    <t>451-04-4679/2022-04</t>
  </si>
  <si>
    <t>451-04-4664/2022-04</t>
  </si>
  <si>
    <t>451-04-5263/2022-04</t>
  </si>
  <si>
    <t>451-04-5563/2022-04</t>
  </si>
  <si>
    <t>451-04-5558/2022-04</t>
  </si>
  <si>
    <t>451-04-5574/2022-04</t>
  </si>
  <si>
    <t>451-04-5475/2022-04</t>
  </si>
  <si>
    <t>451-04-5559/2022-04</t>
  </si>
  <si>
    <t>451-04-5850/2022-04</t>
  </si>
  <si>
    <t>451-04-5461/2022-04</t>
  </si>
  <si>
    <t>451-04-5446/2022-04</t>
  </si>
  <si>
    <t>451-04-5454/2022-04</t>
  </si>
  <si>
    <t>451-04-5457/2022-04</t>
  </si>
  <si>
    <t>451-04-5396/2022-04</t>
  </si>
  <si>
    <t>451-04-5651/2022-04</t>
  </si>
  <si>
    <t>451-04-5738/2022-04</t>
  </si>
  <si>
    <t>451-04-5749/2022-04</t>
  </si>
  <si>
    <t>451-04-5754/2022-04</t>
  </si>
  <si>
    <t>451-04-5654-2022-04</t>
  </si>
  <si>
    <t>451-04-5633/2022-04</t>
  </si>
  <si>
    <t>451-04-6099/2022-04</t>
  </si>
  <si>
    <t>451-04-6202/2022-04</t>
  </si>
  <si>
    <t>451-04-6031/2022-04</t>
  </si>
  <si>
    <t>451-04-6065-2022-04</t>
  </si>
  <si>
    <t>451-04-6165/2022-04</t>
  </si>
  <si>
    <t>451-04-6097/2022-04</t>
  </si>
  <si>
    <t>451-04-6168/2022-04</t>
  </si>
  <si>
    <t>451-04-6194/2022-04</t>
  </si>
  <si>
    <t>451-04-6190/2022-04</t>
  </si>
  <si>
    <t>451-04-6184/2022-04</t>
  </si>
  <si>
    <t>451-04-5630/2022-04</t>
  </si>
  <si>
    <t>451-04-5709/2022-04</t>
  </si>
  <si>
    <t>451-04-6106/2022-04</t>
  </si>
  <si>
    <t>451-04-5809/2022-04</t>
  </si>
  <si>
    <t>451-04-6252/2022-04</t>
  </si>
  <si>
    <t>451-04-6266/2022-04</t>
  </si>
  <si>
    <t>451-04-6182/2022-04</t>
  </si>
  <si>
    <t>451-04-6203/2022-04</t>
  </si>
  <si>
    <t>451-04-6079/2022-04</t>
  </si>
  <si>
    <t>451-04-5677/2022-04</t>
  </si>
  <si>
    <t>451-04-5711/2022-04</t>
  </si>
  <si>
    <t>451-04-5793/2022-04</t>
  </si>
  <si>
    <t>451-04-5791/2022-04</t>
  </si>
  <si>
    <t>451-04-5775/2022-04</t>
  </si>
  <si>
    <t>451-04-6113/2022-04</t>
  </si>
  <si>
    <t>451-04-6026/2022-04</t>
  </si>
  <si>
    <t>451-04-5802/2022-04</t>
  </si>
  <si>
    <t>451-04-5801/2022-04</t>
  </si>
  <si>
    <t>451-04-6265/2022-04</t>
  </si>
  <si>
    <t>451-04-5952/2022-04</t>
  </si>
  <si>
    <t>451-04-5696/2022-04</t>
  </si>
  <si>
    <t>451-04-5662/2022-04</t>
  </si>
  <si>
    <t>451-04-5879/2022-04</t>
  </si>
  <si>
    <t>451-04-6214/2022-04</t>
  </si>
  <si>
    <t>451-04-5964/2022-04</t>
  </si>
  <si>
    <t>451-04-6232/2022-04</t>
  </si>
  <si>
    <t>451-04-5773/2022-04</t>
  </si>
  <si>
    <t>451-04-5771/2022-04</t>
  </si>
  <si>
    <t>451-04-4606/2022-04</t>
  </si>
  <si>
    <t>"Будућност је у локалним медијима" 
конференција о положају и будућности локалних медија</t>
  </si>
  <si>
    <t>RA000090</t>
  </si>
  <si>
    <t>RADIO BRAVO 100,2</t>
  </si>
  <si>
    <r>
      <t>451-04-5799</t>
    </r>
    <r>
      <rPr>
        <i/>
        <sz val="11"/>
        <color theme="1"/>
        <rFont val="Times New Roman"/>
        <family val="1"/>
      </rPr>
      <t>/</t>
    </r>
    <r>
      <rPr>
        <sz val="11"/>
        <color theme="1"/>
        <rFont val="Times New Roman"/>
        <family val="1"/>
      </rPr>
      <t>2022-04</t>
    </r>
  </si>
  <si>
    <t>PRESSING</t>
  </si>
  <si>
    <t>451-04-5814/2022-04</t>
  </si>
  <si>
    <t>Нови Бечеј</t>
  </si>
  <si>
    <t xml:space="preserve">	INFO - NB</t>
  </si>
  <si>
    <t>28028512</t>
  </si>
  <si>
    <t>106864853</t>
  </si>
  <si>
    <t xml:space="preserve">Недостаје изјава о де минимис помоћи и да ли је добио средства за суфинансирање истог пројекта
</t>
  </si>
  <si>
    <t>Унапређење капацитета медија за извештавање о положају особа са инвалидитетом видео приручник и брошура</t>
  </si>
  <si>
    <t>WEBINFO</t>
  </si>
  <si>
    <t>IN000118</t>
  </si>
  <si>
    <t>webinforedakcija@gmail.com</t>
  </si>
  <si>
    <t>Анализа стања локалних медија у Расинском округу</t>
  </si>
  <si>
    <t xml:space="preserve"> радна права и социо-економски статус новинара</t>
  </si>
  <si>
    <t>Изборна скупштина Удружења и стручни скуп-одрживост локалних медија</t>
  </si>
  <si>
    <t>ОБРАЗЛОЖЕЊЕ
КОМИСИЈЕ</t>
  </si>
  <si>
    <t>Нови број</t>
  </si>
  <si>
    <t>424+481</t>
  </si>
  <si>
    <t>Јелена гласала за</t>
  </si>
  <si>
    <t xml:space="preserve">Јелена и Мухарем гласала за
</t>
  </si>
  <si>
    <t xml:space="preserve">Укупна вредност пројекта јe 1.550.000,00 динара. Подносилац је предложио суфинансирање пројекта у износу од  1.000.000,00 динара, што не прелази 80% вредности пројекта, нити износе утврђене јавним позивом којим је расписан Конкурс. Пројектом је предвиђена реализација тренинга економског новинарства за младе новинаре и студенте.  
Подржан
а004
а014
а021 а060
а020 500.000,00 динара. </t>
  </si>
  <si>
    <t xml:space="preserve">Укупна вредност пројекта је 1.478.000,00 динара. Подносилац је предложио суфинансирање пројекта у износу од  1.000.000,00 динара, што не прелази 80% вредности пројекта, нити износе утврђене јавним позивом којим је расписан Конкурс. Сврха пројекта је организовање Изборне скупштине Удружења и  стручног скупа посвећеног одрживости локалних и регионалних медија, развоју нових достигнућа у медијском сектору и изменама медијских закона.  
Одбијен
а002
а109 а121 а113
</t>
  </si>
  <si>
    <t xml:space="preserve">Укупна вредност пројекта је 1.570.400,00 динара. Подносилац је предложио суфинансирање пројекта у износу од  940.400,00 динара, што не прелази 80% вредности пројекта, нити износе утврђене јавним позивом којим је расписан Конкурс. Пројектом је предвиђена едукација новинара локалних медија за извештавање о друштвено осетљивим групама, односно деци, како би се спречило кршење етичког кодекса, дискриминација и сензационалистичко извештавање. 
Одбијен
а010
а015
а151 а154
</t>
  </si>
  <si>
    <t>Против Јелена и Мухарем</t>
  </si>
  <si>
    <t>Укупна вредност пројекта је 1.233.000,00 динара. Подносилац је предложио суфинансирање пројекта у износу од  973.000,00 динара, што не прелази 80% вредности пројекта, нити износе утврђене јавним позивом којим је расписан Конкурс. У фокусу пројекта је едукација о ефикасној комуникацији у онлајн и офлајн сфери,  са циљем унапређења медијске и дигиталне писмености.
а003
а120 а115 а171 а174</t>
  </si>
  <si>
    <t xml:space="preserve">Јелена  и Мухарем против
</t>
  </si>
  <si>
    <t>Укупна вредност пројекта је 661.000,00 динара. Подносилац је предложио суфинансирање пројекта у износу од  514.000,00 динара, што не прелази 80% вредности пројекта, нити износе утврђене јавним позивом којим је расписан Конкурс. Пројектом је планирана едукација новинара на југозападу Србије о професионалним и етичким стандардима у радијском извештавању како би се унапредио квалитет емитованог садржаја на радио станицама. 
Одбијен
а003
а110 а135 а126 а171</t>
  </si>
  <si>
    <t>Јован и Олга против
Наведен је само један учесник у реализацији пројекта.</t>
  </si>
  <si>
    <t>Укупна вредност пројекта је 744.330,93 динара. Подносилац је предложио суфинансирање пројекта у износу од  595.090,00 динара, што не прелази 80% вредности пројекта, нити износе утврђене јавним позивом којим је расписан Конкурс. Пројектом је планирана организација стручног скупа о етничким и верским предрасудама у верским медијима.
Подржан
а002
а023 а037 а040 а088
а020 500.000,00 динара.</t>
  </si>
  <si>
    <t>Мугдим и Олга гласали за</t>
  </si>
  <si>
    <t>Јелена и олга гласала за</t>
  </si>
  <si>
    <t>Мугдим гласао за</t>
  </si>
  <si>
    <t>Јелена и Јован против</t>
  </si>
  <si>
    <t>Мухарем гласао за</t>
  </si>
  <si>
    <t xml:space="preserve">Јелена и Јован гласали за
а026
</t>
  </si>
  <si>
    <t>Олга против</t>
  </si>
  <si>
    <t xml:space="preserve">Укупна вредност пројекта је 948.500,00 динара. Подносилац је предложио суфинансирање пројекта у износу од  739.000,00 динара, што не прелази 80% вредности пројекта, нити износе утврђене јавним позивом којим је расписан Конкурс. Сврха пројекта је едукација медијских радника за извештавање о особама са инвалидитетом. 
Одбијен
а010
а016
а114
</t>
  </si>
  <si>
    <t>Укупна вредност пројекта је 671.000,00 динара. Подносилац је предложио суфинансирање пројекта у износу од  523.000,00 динара, што не прелази 80% вредности пројекта, нити износе утврђене јавним позивом којим је расписан Конкурс. Сврха пројекта је да се сагледа стање у локалним медијима у Расинском округу, кроз квантитативно-квалитативну анализу објављених садржаја у осам локалних медија, анализу медијског власништва и конкуренције и анализу додељених средстава на конкурсима и прихода од оглашивача. 
Одбијен
а004
а128 а145</t>
  </si>
  <si>
    <t xml:space="preserve">Укупна вредност пројекта је 962.000,00 динара. Подносилац је предложио суфинансирање пројекта у износу од  740.000,00 динара, што не прелази 80% вредности пројекта, нити износе утврђене јавним позивом којим је расписан Конкурс. Циљ пројекта је едуковање младих и оспособљавање на пољу медијске и дигиталне писмености.
Подржан
а005
а030 а038 а055
а020 500.000,00 динара.
</t>
  </si>
  <si>
    <t>Врањска Бања</t>
  </si>
  <si>
    <t>Јован гласао за</t>
  </si>
  <si>
    <t xml:space="preserve">Укупна вредност пројекта је 1.250.000,00 динара. Подносилац је предложио суфинансирање пројекта у износу од  1.000.000,00 динара, што не прелази 80% вредности пројекта, нити износе утврђене јавним позивом којим је расписан Конкурс. Пројектом је предвиђено организовање међународног такмичарског фестивала телевизијских минијатура.
Подржан
а002
а004
а013
а059 
а020 600.000,00 динара. </t>
  </si>
  <si>
    <t xml:space="preserve">Укупна вредност пројекта је 2.225 000.000,00 динара. Подносилац је предложио суфинансирање пројекта у износу од  1.000.000.000,00 динара, што не прелази 80% вредности пројекта, нити износе утврђене јавним позивом којим је расписан Конкурс. Идеја овог фестивала је да афирмише највише вредности новинарства, пре свега кроз жанр репортаже. 
Подржан
а013
а054 а058
а020 700.000,00 динара. 
</t>
  </si>
  <si>
    <r>
      <t xml:space="preserve">Укупна вредност пројекта је 663.500,00 динара. Подносилац је предложио суфинансирање пројекта у износу од  529.500,00 динара, што не прелази 80% вредности пројекта, нити износе утврђене јавним позивом којим је расписан Конкурс. Пројекат се бави  унапређењем професионалних капацитета локалних новинара за извештавање о безбедносним изазовима и претњама.
Подржан 
а003 
а016
а022 а077 а086
</t>
    </r>
    <r>
      <rPr>
        <sz val="11"/>
        <color rgb="FF00B050"/>
        <rFont val="Times New Roman"/>
        <family val="1"/>
      </rPr>
      <t>а020 529.500, динара.</t>
    </r>
    <r>
      <rPr>
        <sz val="11"/>
        <color theme="1"/>
        <rFont val="Times New Roman"/>
        <family val="1"/>
      </rPr>
      <t xml:space="preserve"> 
</t>
    </r>
  </si>
  <si>
    <t xml:space="preserve">Укупна вредност пројекта је 1.346.000,00 динара. Подносилац је предложио суфинансирање пројекта у износу од  1.000.000,00 динара, што не прелази 80% вредности пројекта, нити износе утврђене јавним позивом којим је расписан Конкурс. Пројекат се односи на расписивање конкурса за најбољи хумористичко-сатирични текст и екранизација награђеног дела, као својеврсни допринос унапређењу професионалних стандарда у области јавног информисања. 
Подржан
а007
а047 а054
а020 500.000,00 динара. 
</t>
  </si>
  <si>
    <t>Укупна вредност пројекта је 900.000,00 динара. Подносилац је предложио суфинансирање пројекта у износу од  660.000,00 динара, што не прелази 80% вредности пројекта, нити износе утврђене јавним позивом којим је расписан Конкурс.  Циљ пројекта је организовање обуке за медијске раднике за рад на интернету уз коришћење нових апликација и алата.
Одбијен
а004
а015
а114 а141 а145</t>
  </si>
  <si>
    <t xml:space="preserve">Укупна вредност пројекта је 1.210.000,00 динара. Подносилац је предложио суфинансирање пројекта у износу од  960.000,00 динара, што не прелази 80% вредности пројекта, нити износе утврђене јавним позивом којим је расписан Конкурс. Пројекат има за циљ да новинарима, уредницима и другим медијским професионалцима који раде у редакцијама штампаних медија понуди свеобухватну обуку за трансформацију штампе и прелазак на нови пословни модел у дигиталном добу. 
Подржан
а001
а031 а045 а055 а077 а085 
а020 900.000,00 динара. 
</t>
  </si>
  <si>
    <t xml:space="preserve">Укупна вредност пројекта је 951.100,00 динара. Подносилац је предложио суфинансирање пројекта у износу од  758.500,00 динара, што не прелази 80% вредности пројекта, нити износе утврђене јавним позивом којим је расписан Конкурс. Сврха пројекта је подстицање дијалога у медијској делатности како би се обезбедили адекватни услови рада и професионално новинарство. 
Подржан
а014
а031 а053 а072 а085
а020 600.000,00 динара. 
</t>
  </si>
  <si>
    <t xml:space="preserve">Укупна вредност пројекта је 1.764.814,00 динара. Подносилац је предложио суфинансирање пројекта у износу од  987.000,00 динара, што не прелази 80% вредности пројекта, нити износе утврђене јавним позивом којим је расписан Конкурс. Пројектом је предвиђено  ораганизовање стручног скупа на тему "Депопулација становништва Србије у медијима".
Подржан
а007
а036 032
а020 500.000, 00 динара. </t>
  </si>
  <si>
    <t>Укупна вредност пројекта је 1.250.000,00 динара. Подносилац је предложио суфинансирање пројекта у износу од 1 000.000,00 динара, што не прелази 80% вредности пројекта, нити износе утврђене јавним позивом којим је расписан Конкурс. Пројектом је предвиђено организовање 3. Међународне конференције посвећене унапређењу професионалних и етичких стандарда у извештавању о насиљу у спорту.
Одбијен
а011
а119 а127 а128</t>
  </si>
  <si>
    <t>Укупна вредност пројекта је 645.000,00 динара. Подносилац је предложио суфинансирање пројекта у износу од  516.000,00 динара, што не прелази 80% вредности пројекта, нити износе утврђене јавним позивом којим је расписан Конкурс. Сврха пројекта је едукација новинара за компетентније праћење процеса планирања и усвајања локалних јавних политика. 
Одбијен
а003
а008 
а112 а117 а147</t>
  </si>
  <si>
    <t>Укупна вредност пројекта је 955.000,00 динара. Подносилац је предложио суфинансирање пројекта у износу од  764.000,00 динара, што не прелази 80% вредности пројекта, нити износе утврђене јавним позивом којим је расписан Конкурс. Пројектом је предвиђен мониторинг локалних интернет медија и израда смерница за унапређење професионалних стандарда  новинара и медијских радника из локалних редакција. Други део пројекта односи се на практичну примену усвојених смерница кроз реализацију десет истраживачких текстова. 
Одбијен
а004
а116 а121 а150</t>
  </si>
  <si>
    <t xml:space="preserve">Укупна вредност пројекта је 710.000,00 динара. Подносилац је предложио суфинансирање пројекта у износу од  560.000,00 динара, што не прелази 80% вредности пројекта, нити износе утврђене јавним позивом којим је расписан Конкурс. Циљ пројекта је унапређење професионалних и етичких стандарда медија Колубарског округа за извештавање о деци, кроз упознавање са начинима и механизмима заштите права деце у медијима.  
Одбијен
а002
а133 а139 а174
</t>
  </si>
  <si>
    <t>Укупна вредност пројекта је 630.500,00 динара. Подносилац је предложио суфинансирање пројекта у износу од  504.000,00 динара, што не прелази 80% вредности пројекта, нити износе утврђене јавним позивом којим је расписан Конкурс.  Пројекат се односи на унапређење дигиталних компетенција новинара и медијских радника у хрватским мањинским редакцијама, односно на представљање нових пословних модела у циљу унапређења рада редакција и финансијског пословања. 
Одбијен
а007
а111 Уско је постављена циљна група. а150</t>
  </si>
  <si>
    <t xml:space="preserve">Укупна вредност пројекта је 1.304.000,00 динара. Подносилац је предложио суфинансирање пројекта у износу од  999.000,00 динара, што не прелази 80% вредности пројекта, нити износе утврђене јавним позивом којим је расписан Конкурс. Пројекат се односи на анализу реалног утицаја медија на публику и смернице како да медијски посленици поврате корективну улогу у друштву. 
Подржан
а004
а045 а028 а071
а020 600.000,00 динара. </t>
  </si>
  <si>
    <t xml:space="preserve">Укупна вредност пројекта је 960.500,00 динара. Подносилац је предложио суфинансирање пројекта у износу од  729.500,00 динара, што не прелази 80% вредности пројекта, нити износе утврђене јавним позивом којим је расписан Конкурс. Циљ пројекта је едукација новинара и дописника из Шумадијског округа за професионално и етичко извештавање о насиљу над женама, уз поштовање Кодекса новинара Србије и смерница за његову примену.  
Подржан
а003
а022 а026 а087
а020 500.000,00 динара. </t>
  </si>
  <si>
    <t xml:space="preserve">Укупна вредност пројекта је 858.000,00 динара. Подносилац је предложио суфинансирање пројекта у износу од  680.000,00 динара, што не прелази 80% вредности пројекта, нити износе утврђене јавним позивом којим је расписан Конкурс. Идеја пројекта је организовање манифестације која би била посвећене улози туристичких новинара и медија у брендирању локалних манифестација и едукацији представника туристичких организација о важности сарадње са медијима на промовисању туристичких дестинација.  
Одбијен
а003
а107 а156 </t>
  </si>
  <si>
    <t xml:space="preserve">Укупна вредност пројекта је 1.060.000,00 динара. Подносилац је предложио суфинансирање пројекта у износу од  675.000,00 динара, што не прелази 80% вредности пројекта, нити износе утврђене јавним позивом којим је расписан Конкурс. Циљ пројекта  je унапређење професионалних и етичких стандарда за извештавање о особама са инвалидитетом. Планирано је организиовање едукативног семинара за новинаре из Новог Пазара, Сјенице, Тутина, Рашке и Пријепоља, а потом и трибине на тему "Особе са инвалидитетом у медијима". 
Подржан
а010
а033 а065 а049 а094
020 600.000,00 динара. </t>
  </si>
  <si>
    <t>Укупна вредност пројекта је 1.035.000,00 динара. Подносилац је предложио суфинансирање пројекта у износу од  585.000,00 динара, што не прелази 80% вредности пројекта, нити износе утврђене јавним позивом којим је расписан Конкурс. Пројекат се односи на реализацију  стручног скупа "Родна равноправност у медијима" са циљем унапређења стручних капацитета медијских посленика за извештавање о родној равноправност, односно за отклањање родно заснованих стереотипа и превенцију дискриминације. 
Одбијен
а004
а116 а131 а145 а139</t>
  </si>
  <si>
    <t>Укупна вредност пројекта је  1.304.000,00 динара. Подносилац је предложио суфинансирање пројекта у износу од  1.000.000,00 динара, што не прелази 80% вредности пројекта, нити износе утврђене јавним позивом којим је расписан Конкурс. Пројекат се односи на курс босанског језика за новинаре медија који имају програм на босанском језику.  
Одбијен
а002
а114 а156 а176</t>
  </si>
  <si>
    <t xml:space="preserve">Укупна вредност пројекта је 670.000,00 динара. Подносилац је предложио суфинансирање пројекта у износу од  530.000,00 динара, што не прелази 80% вредности пројекта, нити износе утврђене јавним позивом којим је расписан Конкурс. Пројектом је планирана организација стручног скупа посвећеног медијској и дигиталној писмености, са посебним акцентом на промоцију туристичких новинара и медија који се баве туризмом. 
Одбијен
а003
а147 а115 а122 </t>
  </si>
  <si>
    <t xml:space="preserve">Укупна вредност пројекта је 925.000,00 динара. Подносилац је предложио суфинансирање пројекта у износу од  555.000,00 динара, што не прелази 80% вредности пројекта, нити износе утврђене јавним позивом којим је расписан Конкурс. Циљ пројекта je унапређење професионалних и етичких стандарда за извештавање о породичном насиљу и насиљу над женама. 
Одбијен
а006
а117 а121 а137 а157 </t>
  </si>
  <si>
    <t xml:space="preserve">Укупна вредност пројекта је 1.911.200,00 динара. Подносилац је предложио суфинансирање пројекта у износу од  1.000.000,00 динара, што не прелази 80% вредности пројекта, нити износе утврђене јавним позивом којим је расписан Конкурс. Тема стручног скупа, који има регионални карактер, је значај дигитализације и развој телекомуникација.
Подржан
а005
а021 а032 а35 а047 а085.
а020 800.000,00 динара. Средства се одобравају за организовање догађаја, без промотивних активности. </t>
  </si>
  <si>
    <t xml:space="preserve">Укупна вредност пројекта је 705.500,00 динара. Подносилац је предложио суфинансирање пројекта у износу од  530.500,00 динара, што не прелази 80% вредности пројекта, нити износе утврђене јавним позивом којим је расписан Конкурс. Тема пројекта je незавидан положај новинара и медијских радника у Србији и могућности за удруживање ради унапређења економског и социјалног положаја.  
Одбијен
а007
а117 а146
</t>
  </si>
  <si>
    <t xml:space="preserve">Укупна вредност пројекта је 1.219.500,00 динара. Подносилац је предложио суфинансирање пројекта у износу од  904.500,00 динара, што не прелази 80% вредности пројекта, нити износе утврђене јавним позивом којим је расписан Конкурс. Циљ пројекта је подизање капацитета новинара за анализу и мониторинг јавних финансија, кроз едукацију, менторски процес и производњу аналитичких садржаја. 
Подржан
а008
а014 
а045 а077 а085
а020 600.000,00 динара. 
</t>
  </si>
  <si>
    <t xml:space="preserve">Укупна вредност пројекта је 639.900,00 динара. Подносилац је предложио суфинансирање пројекта у износу од  504.900,00 динара, што не прелази 80% вредности пројекта, нити износе утврђене јавним позивом којим је расписан Конкурс. Пројектом је предвиђено организовање интерактивних едукативних радионица посвећених извештавању о пословним темама. 
Одбијен
а002
а016
а110 а138 </t>
  </si>
  <si>
    <t>Укупна вредност пројекта је 900.000,00 динара. Подносилац је предложио суфинансирање пројекта у износу од  710.000,00 динара, што не прелази 80% вредности пројекта, нити износе утврђене јавним позивом којим је расписан Конкурс. Циљ пројекта је унапређење и промоција медијског и новинарског професионализма, новинарске  аутономије и саморегулације и доношење Етичког кодекса електронских, штампаних и онлајн медија Јабланичког округа.
Одбијен
а005
а016
а118 а115 а144</t>
  </si>
  <si>
    <t xml:space="preserve">Укупна вредност пројекта је 2.167.000,00 динара. Подносилац је предложио суфинансирање пројекта у износу од  541.000,00 динара, што не прелази 80% вредности пројекта, нити износе утврђене јавним позивом којим је расписан Конкурс. Тема Европске конференције посвећене мањинским и локалним медијима је потреба за сарадњом мањинских и већинских медија и заједница у циљу добробити свих страна. 
Одбијен
а005
а126 а106
</t>
  </si>
  <si>
    <t xml:space="preserve">Укупна вредност пројекта је 1.294.800,00 динара. Подносилац је предложио суфинансирање пројекта у износу од  999.800,00 динара, што не прелази 80% вредности пројекта, нити износе утврђене јавним позивом којим је расписан Конкурс. Циљ пројекта је јачање професионалности, независности и слободе локалних медија као основног извора информација за грађане у локалим срединама. 
Подржан
а003
а025 а039 а053 а083
а020 500.000,00 динара. </t>
  </si>
  <si>
    <t>Укупна вредност пројекта је 896.360,00 динара. Подносилац је предложио суфинансирање пројекта у износу од  713.600,00 динара, што не прелази 80% вредности пројекта, нити износе утврђене јавним позивом којим је расписан Конкурс. Пројекат је конципиран да  истражи зашто су млади незаинтересовани за медије, за рад у локалним медијима и зашто немају поверење у традиционалне и интернет медије, већ се информишу преко друштвених мрежа.   
Одбијен
а004
а133 а153 а158</t>
  </si>
  <si>
    <t xml:space="preserve">Укупна вредност пројекта је 1.098.000,00 динара. Подносилац је предложио суфинансирање пројекта у износу од  868.500,00 динара, што не прелази 80% вредности пројекта, нити износе утврђене јавним позивом којим је расписан Конкурс. Тема пројекта је како  побољшати безбедност у дигиталној сфери, заштитити се од хакерских напада, како сачувати информације и заштити податке о личности.
Подржан
а003
а031 а067 а084
а020 600.000,00 динара. 
</t>
  </si>
  <si>
    <t>Укупна вредност пројекта је 900.000,00 динара. Подносилац је предложио суфинансирање пројекта у износу од  641.000,00 динара, што не прелази 80% вредности пројекта, нити износе утврђене јавним позивом којим је расписан Конкурс. Тема пројекта је како избећи манипулацију информацијама, појачати критичко мишљење и ојачати медијску писменост ученика борских основних школа и њихових родитеља. 
Одбјен
а005
а007
а145 а172</t>
  </si>
  <si>
    <t xml:space="preserve">Укупна вредност пројекта је 1.299.000,00 динара. Подносилац је предложио суфинансирање пројекта у износу од  928.000,00 динара, што не прелази 80% вредности пројекта, нити износе утврђене јавним позивом којим је расписан Конкурс. Пројектом је планирана реализација 8 радионица на тему медијске писмености за средњошколце, будуће новинаре, као и представнике медија у Босилеграду. 
Одбијен
а007
Циљна група је уско постављена. а147 а174
</t>
  </si>
  <si>
    <t xml:space="preserve">Укупна вредност пројекта је 839.000,00 динара. Подносилац је предложио суфинансирање пројекта у износу од  670.000,00 динара, што не прелази 80% вредности пројекта, нити износе утврђене јавним позивом којим је расписан Конкурс. Идеја пројекта је организовање два регионална сусрета новинара, активиста за људска прва, правника и интелектуалаца са простора бивше Југославије на којима би се разговарало о искуствима борбе против говора мржње. 
Подржан
а005
а023 а030 а077 а088
а020 550.000,00 динара. 
 </t>
  </si>
  <si>
    <t xml:space="preserve">Укупна вредност пројекта је 1.415.000,00 динара. Подносилац је предложио суфинансирање пројекта у износу од  945.000,00 динара, што не прелази 80% вредности пројекта, нити износе утврђене јавним позивом којим је расписан Конкурс. Идеја пројекта је организовање конференције посвећене питању медијског насиља и узнемирене јавности,  кроз призму радова стручњака и истраживача у области социјалне психологије и студија медија са Института за психологију Филозофског факултета и Института за позориште, филм, радио и телевизију Факултета драмских уметности у Београду. 
Подржан
а003
а077 а054 а085 а087
а020 550.000,00 динара. </t>
  </si>
  <si>
    <t xml:space="preserve">Укупна вредност пројекта је 802.500,00 динара. Подносилац је предложио суфинансирање пројекта у износу од  640.000,00 динара, што не прелази 80% вредности пројекта, нити износе утврђене јавним позивом којим је расписан Конкурс. Пројектом је планирана организација два скупа на којима би било разматрано унапређење сарадње локалних медија из Југоисточне Србије и медија са простора Косова и Метохије. 
Одбијен
а005
а111 а141
</t>
  </si>
  <si>
    <t>Укупна вредност пројекта је 979.000,00 динара. Подносилац је предложио суфинансирање пројекта у износу од  778.000,00 динара, што не прелази 80% вредности пројекта, нити износе утврђене јавним позивом којим је расписан Конкурс.  Сврха пројекта је да укаже на последице говора мржње у медијима и како говор мржње утиче на безбедност новинара, али и на формирање јавног мњења и подизање тензија међу припадницима различитих етничких заједница,  политичких партија и других. 
Одбијен
а002
а129 а131 а159</t>
  </si>
  <si>
    <t xml:space="preserve">Укупна вредност пројекта је 1.000.000,00 динара. Подносилац је предложио суфинансирање пројекта у износу од  800.000,00 динара, што не прелази 80% вредности пројекта, нити износе утврђене јавним позивом којим је расписан Конкурс. Пројекат се односи на едукацију новинара о примени Закона о заштити података о личности. 
Подржан
а004
а067 а055 
а020 500.000,00 динара. 
</t>
  </si>
  <si>
    <t xml:space="preserve">Укупна вредност пројекта је 1.250.000,00 динара. Подносилац је предложио суфинансирање пројекта у износу од  1.000.000,00 динара, што не прелази 80% вредности пројекта, нити износе утврђене јавним позивом којим је расписан Конкурс. Идеја пројекта је организовање скупа на којем би, након стручне расправе, било иницирано покретање законске процедуре за регулисање коментара на интернету који садрже говор мржње, позивање на линч и насиље. 
Подржан
а003
а037 а024 а069
а020 700.000,00 динара. </t>
  </si>
  <si>
    <t xml:space="preserve">Укупна вредност пројекта је 1.276.000,00 динара. Подносилац је предложио суфинансирање пројекта у износу од  996.000,00 динара, што не прелази 80% вредности пројекта, нити износе утврђене јавним позивом којим је расписан Конкурс. Пројекат се односи на организовање обуке за 50 ученика матураната средњих школа са територије Града Ужицa о концепту медијске писмености.
Одбијен
а002
а015
а131 а144
</t>
  </si>
  <si>
    <t>Укупна вредност пројекта је 880.000,00 динара. Подносилац је предложио суфинансирање пројекта у износу од  700.000,00 динара, што не прелази 80% вредности пројекта, нити износе утврђене јавним позивом којим је расписан Конкурс. Тема пројекта je правилно коришћење друштвених мрежа. 
Одбијен
а002
а116 а142 а156</t>
  </si>
  <si>
    <t xml:space="preserve">Укупна вредност пројекта је 1.535.000,00 динара. Подносилац је предложио суфинансирање пројекта у износу од  1.000.000,00 динара, што не прелази 80% вредности пројекта, нити износе утврђене јавним позивом којим је расписан Конкурс. Циљ пројекта jе унапређење дигиталних, техничких и маркетиншких вештина новинара и медијских радника како би се поспешио развој нових пословних модела и трансформација традиционалних медија у дигиталном добу.  
Подржан
а014
а071 а082 а087 
а020 770.500,00 динара. </t>
  </si>
  <si>
    <t xml:space="preserve">Укупна вредност пројекта је 743.000,00 динара. Подносилац је предложио суфинансирање пројекта у износу од  580.000,00 динара, што не прелази 80% вредности пројекта, нити износе утврђене јавним позивом којим је расписан Конкурс. Сврха пројекта је унапређење професионалних капацитета медија и медијских радника за извештавање у вишенационалним срединама. 
Одбијен
а008
а115 а134  Циљна група је уско постављена. а141
</t>
  </si>
  <si>
    <t xml:space="preserve">Укупна вредност пројекта је 1.221.000,00 динара. Подносилац је предложио суфинансирање пројекта у износу од  974.000,00 динара, што не прелази 80% вредности пројекта, нити износе утврђене јавним позивом којим је расписан Конкурс. Идеја пројекта је формирање Медијске мреже на југу Србије ради промовисања демократских вредности, толеранције и критичког односа према насиљу.  Друга фаза пројекта односи се на организовање "Форума медија, власти, ОЦД и привреде".
Подржан
а003
а014
а088
а020 500.000,00 динара. </t>
  </si>
  <si>
    <t xml:space="preserve">Укупна вредност пројекта је 3.047.075,00 динара. Подносилац је предложио суфинансирање пројекта у износу од  999.825,00 динара, што не прелази 80% вредности пројекта, нити износе утврђене јавним позивом којим је расписан Конкурс. Пројекат је осмишљен као фестивалска смотра која ће окупити емитере радио програма и кроз такмичарске садржаје,  у различитим областима, омогућити међусобно поређење и постизање виших стандарда у производњи медијских садржаја за радио.  
Одбијен
а006
а110 а133 а174
</t>
  </si>
  <si>
    <t>Укупна вредност пројекта је 986.200,00 динара. Подносилац је предложио суфинансирање пројекта у износу од  525.000,00 динара, што не прелази 80% вредности пројекта, нити износе утврђене јавним позивом којим је расписан Конкурс. Циљ пројекта је реализација два медијска скупа посвећена извештавању у кризним ситуацијама, попут пандемије корона вируса која је захватила цео свет у 2020. години. 
Одбијен
а008
а121 а145</t>
  </si>
  <si>
    <t xml:space="preserve">Укупна вредност пројекта је 985.000,00 динара. Подносилац је предложио суфинансирање пројекта у износу од  750.000,00 динара, што не прелази 80% вредности пројекта, нити износе утврђене јавним позивом којим је расписан Конкурс. Пројекат се односи на унапређење медијске писмености студената журналистике и комуникологије са Филозофског факултета у Нишу и других факултета Универзитета у Нишу. 
Одбијен
а004
а106 а109 а174
</t>
  </si>
  <si>
    <t xml:space="preserve">Укупна вредност пројекта је 1.125.000,00 динара. Подносилац је предложио суфинансирање пројекта у износу од  900.000,00 динара, што не прелази 80% вредности пројекта, нити износе утврђене јавним позивом којим је расписан Конкурс. Пројектом је предвиђено организовање трибине посвећене положају фриленсера и хонорарних сарадника у медијима и креирање брошуре у електронском облику са најважнијим закључцима и препорукама са трибине.  
Одбијен
а013
Иако је тема актуелна и јасно је дефинисан проблем из приложеног се не види на који начин би пројекат допринео унапређењу положаја циљне групе. а139. </t>
  </si>
  <si>
    <t xml:space="preserve">Укупна вредност пројекта је 1.140.000,00 динара. Подносилац је предложио суфинансирање пројекта у износу од  900.000,00 динара, што не прелази 80% вредности пројекта, нити износе утврђене јавним позивом којим је расписан Конкурс. Пројектом је планирано  организовање праксе за младе новинаре и студенте новинарства, са посебним акцентом на унапређење дигиталних и техничких вештина. 
Подржан
а012 
а030 а080
а020 600.000,00 динара. </t>
  </si>
  <si>
    <t xml:space="preserve">Укупна вредност пројекта је 814.000,00 динара. Подносилац је предложио суфинансирање пројекта у износу од  650.000,00 динара, што не прелази 80% вредности пројекта, нити износе утврђене јавним позивом којим је расписан Конкурс. Пројектом је планирана организација семинара за новинаре, уреднике и  власнике локалних медија за извештавање о судским и истражним поступцима.  
Подржан
а005
а031 а038 а078
а020 600.000,00 динара. </t>
  </si>
  <si>
    <t xml:space="preserve">Укупна вредност пројекта је 800.000,00 динара. Подносилац је предложио суфинансирање пројекта у износу од  550.000,00 динара, што не прелази 80% вредности пројекта, нити износе утврђене јавним позивом којим је расписан Конкурс. Идеја пројекта је представљање и указивање на значај штампаних медија на језицима националних мањина у Републици Србији.  
Одбијен
а004
а108 а112
</t>
  </si>
  <si>
    <t xml:space="preserve">Укупна вредност пројекта је 1.380.000,00 динара. Подносилац је предложио суфинансирање пројекта у износу од  1.000.000,00 динара, што не прелази 80% вредности пројекта, нити износе утврђене јавним позивом којим је расписан Конкурс. Циљ пројекта је унапређење професионалних и етичких стандарда медија и примена Кодекса новинара Србије, са посебним акцентом на поштовање приватности. 
Подржан
а003
а022 а039 а085
а020 800.000,00 динара.
</t>
  </si>
  <si>
    <t xml:space="preserve">Укупна вредност пројекта је 909.450,00 динара. Подносилац је предложио суфинансирање пројекта у износу од  693.450,00 динара, што не прелази 80% вредности пројекта, нити износе утврђене јавним позивом којим је расписан Конкурс. Циљ пројекта је стварање услова за трајну и бесплатну онлајн едукацију новинара и медијских радника   из домена дигиталних и техничких вештина, за које ће бити израђен "МООС"(Маssive openonline course) -онлајлн курс у виду 14 јединица туторијала. 
Одбијен
а006
а122 а128 </t>
  </si>
  <si>
    <t xml:space="preserve">Укупна вредност пројекта је 671.000,00 динара. Подносилац је предложио суфинансирање пројекта у износу од  535.000,00 динара, што не прелази 80% вредности пројекта, нити износе утврђене јавним позивом којим је расписан Конкурс. Пројектом је предвиђена организација стручног скупа посвећеног медијском извештавању о вршњачком насиљу, како би се унапредили капацитети медија и професионални и етички стандарди новинара на територији Браничевског округа.   
Одбијен
а007
а016
а139 а172
</t>
  </si>
  <si>
    <t xml:space="preserve">Укупна вредност пројекта је 1.000.000,00 динара. Подносилац је предложио суфинансирање пројекта у износу од  800.000,00 динара, што не прелази 80% вредности пројекта, нити износе утврђене јавним позивом којим је расписан Конкурс. У фокусу пројекта је анализа медијског извештавања о студентима родитељима као о осетљивој групи.
Одбијен
а002
а013
а133 </t>
  </si>
  <si>
    <t>Укупна вредност пројекта је 1.254.000,00 динара. Подносилац је предложио суфинансирање пројекта у износу од  1.000.000,00 динара, што не прелази 80% вредности пројекта, нити износе утврђене јавним позивом којим је расписан Конкурс. Пројектом је предвиђено организовање две дводневне обуке за запослена на локалним радио станицама. Теме обука су одабир садржаја у складу са форматом и циљном групом и коришћење друштвених мрежа за контакт са слушаоцима и промоцију радија. 
Подржан
а007
а014
а031 а034 а071
а020 700.000,00 динара.</t>
  </si>
  <si>
    <t xml:space="preserve">Укупна вредност пројекта је 875.000,00 динара. Подносилац је предложио суфинансирање пројекта у износу од  700.000,00 динара, што не прелази 80% вредности пројекта, нити износе утврђене јавним позивом којим је расписан Конкурс. Пројектом је планирана организација округлог стола на тему истраживачког новинарства у локалним медијима. 
Подржан
а002
а031 а038 а043
а020 600.000,00 динара. </t>
  </si>
  <si>
    <t>Укупна вредност пројекта је 961.750,00 динара. Подносилац је предложио суфинансирање пројекта у износу од  745.750,00 динара, што не прелази 80% вредности пројекта, нити износе утврђене јавним позивом којим је расписан Конкурс. Циљ пројекта је унапређење дигиталних знања и вештина новинара и медијских радника локалних и регионалних медија, кроз организовање радионица и менторску подршку. 
Одбијен
а008
а139 а141</t>
  </si>
  <si>
    <t>Укупна вредност пројекта је 1.182.000,00 динара. Подносилац је предложио суфинансирање пројекта у износу од  944.000,00 динара, што не прелази 80% вредности пројекта, нити износе утврђене јавним позивом којим је расписан Конкурс. Пројектом је планирано организовање тродневног семинара за представнике локалних медија, ради унапређења извештавања о кршењу радних права. 
Подржан
а004
а048 а069
а020 600.000,00 динара.</t>
  </si>
  <si>
    <t xml:space="preserve">Укупна вредност пројекта је 1.275.000,00 динара. Подносилац је предложио суфинансирање пројекта у износу од  905.000,00 динара, што не прелази 80% вредности пројекта, нити износе утврђене јавним позивом којим је расписан Конкурс. Пројекат се односи на организовање конференције посвећене феномену креирања лажног баланса и нарушавању етичких стандарда. 
Подржан
а015
а032 а083 а056
а020 500.000,00 динара. 
</t>
  </si>
  <si>
    <t>Укупна вредност пројекта је 1.231.000,00 динара. Подносилац је предложио суфинансирање пројекта у износу од  646.000,00 динара, што не прелази 80% вредности пројекта, нити износе утврђене јавним позивом којим је расписан Конкурс. Пројекат има за циљ aнализу ефеката пројектног суфинансирања медијских садржаја и евалуацију одобрених пројеката у области информисања националних мањина и информисања непривилегованих група. 
Одбијен
а005
а106 а145</t>
  </si>
  <si>
    <t>Укупна вредност пројекта је 767.600,00 динара. Подносилац је предложио суфинансирање пројекта у износу од  613.800,00 динара, што не прелази 80% вредности пројекта, нити износе утврђене јавним позивом којим је расписан Конкурс. Пројектом је предвиђена организација стручно-научне конференције на тему "Дигитални медији у функцији одрживог развоја културног наслеђа".
Одбијен
а002
а113 а131</t>
  </si>
  <si>
    <t>НАЗИВ ПРОЈЕКТА</t>
  </si>
  <si>
    <t>Стручни скуп</t>
  </si>
  <si>
    <t>да</t>
  </si>
  <si>
    <t xml:space="preserve">видео туторијали и једнодневни семинар </t>
  </si>
  <si>
    <t>Удружење грађана Free media</t>
  </si>
  <si>
    <t>FREEMEDIA.RS</t>
  </si>
  <si>
    <t>IN001122</t>
  </si>
  <si>
    <t>28287003</t>
  </si>
  <si>
    <t>111638920</t>
  </si>
  <si>
    <t>ugfreemedia@gmail.com</t>
  </si>
  <si>
    <t>Институт за медије и различитости - Западни Балкан</t>
  </si>
  <si>
    <t>ivana.jelaca@media-diversity.org</t>
  </si>
  <si>
    <t>28149271</t>
  </si>
  <si>
    <t>108595816</t>
  </si>
  <si>
    <t>Ауторска права</t>
  </si>
  <si>
    <t>Центар за регионални развој ДАРС</t>
  </si>
  <si>
    <t>ARS VIDEO</t>
  </si>
  <si>
    <t>28222866</t>
  </si>
  <si>
    <t>IN001204</t>
  </si>
  <si>
    <t>udruženje.dars@gmail.com</t>
  </si>
  <si>
    <t>109907040</t>
  </si>
  <si>
    <t xml:space="preserve"> </t>
  </si>
  <si>
    <t>Конференција</t>
  </si>
  <si>
    <t>Центар за музичко и драмско стваралаштво "АRТ BЕАТ"</t>
  </si>
  <si>
    <t>artbeatbeograd@yahoo.com</t>
  </si>
  <si>
    <t>28022751</t>
  </si>
  <si>
    <t>106760105</t>
  </si>
  <si>
    <t>Владимира Дорчова Валтнерова предузетник Агенција за консалтинг и менаџмент у медијима Маглић</t>
  </si>
  <si>
    <t>Бачки Петровац</t>
  </si>
  <si>
    <t>STORYTELLER</t>
  </si>
  <si>
    <t>IN000698</t>
  </si>
  <si>
    <t>info@storyteller.rs</t>
  </si>
  <si>
    <t>110702740</t>
  </si>
  <si>
    <t>64959620</t>
  </si>
  <si>
    <t>Семинар</t>
  </si>
  <si>
    <t>BRAINZ ДОО Београд-Нови Београд</t>
  </si>
  <si>
    <t>BRAINZ TV</t>
  </si>
  <si>
    <t>TV000241</t>
  </si>
  <si>
    <t>zivojin.petrovic@brainz.tv</t>
  </si>
  <si>
    <t>21394971</t>
  </si>
  <si>
    <t>110862553</t>
  </si>
  <si>
    <t>Друштво са ограниченом одговорношћу за телевизијску делатност Телевизија Кикинда, Кикинда</t>
  </si>
  <si>
    <t>Кикинда</t>
  </si>
  <si>
    <t>TV KIKINDA</t>
  </si>
  <si>
    <t>TV000107</t>
  </si>
  <si>
    <t>17220977</t>
  </si>
  <si>
    <t>ivana.radojevic@tvkikinda.rs</t>
  </si>
  <si>
    <t>100473037</t>
  </si>
  <si>
    <t>УГ</t>
  </si>
  <si>
    <t>Пословно удружење "Асоцијација независних електронских медија" Београд</t>
  </si>
  <si>
    <t>Изградања система превенције и хитног реаговања у случајевима претњи и напада на новинаре</t>
  </si>
  <si>
    <t>anem@anem.org.rs</t>
  </si>
  <si>
    <t>17172565</t>
  </si>
  <si>
    <t>100049259</t>
  </si>
  <si>
    <t>Комитет знања Србије</t>
  </si>
  <si>
    <t>office@koznas.org</t>
  </si>
  <si>
    <t>28040253</t>
  </si>
  <si>
    <t>106999624</t>
  </si>
  <si>
    <t>Постани видљив</t>
  </si>
  <si>
    <t>d.nikolic05051972@gmail.com</t>
  </si>
  <si>
    <t>28278420</t>
  </si>
  <si>
    <t>111364163</t>
  </si>
  <si>
    <t>Трибине</t>
  </si>
  <si>
    <t>Центар за јавно заговарање демократије</t>
  </si>
  <si>
    <t>INFORMATIVNI INTERNET PORTAL VRANJENEWS.RS</t>
  </si>
  <si>
    <t>IN000658</t>
  </si>
  <si>
    <t>redakcija@vranjenews.rs</t>
  </si>
  <si>
    <t>28248458</t>
  </si>
  <si>
    <t>110526715</t>
  </si>
  <si>
    <t>natasa.heror@gmail.com</t>
  </si>
  <si>
    <t>28139128</t>
  </si>
  <si>
    <t>108447809</t>
  </si>
  <si>
    <t>Центар за информисање ТВ ИНФО ПУЛС ВРАЊЕ</t>
  </si>
  <si>
    <t>PORTAL INFO PULS VRANJE</t>
  </si>
  <si>
    <t>IN000754</t>
  </si>
  <si>
    <t>tvinfopuls@gmail.com</t>
  </si>
  <si>
    <t>28323387</t>
  </si>
  <si>
    <t>112485578</t>
  </si>
  <si>
    <t>Удружење Патриотски блок Србије</t>
  </si>
  <si>
    <t>HUMANA TV PLUS</t>
  </si>
  <si>
    <t>TV000263</t>
  </si>
  <si>
    <t>humanatvplus@gmail.com</t>
  </si>
  <si>
    <t>28315759</t>
  </si>
  <si>
    <t>112323793</t>
  </si>
  <si>
    <t>Баточина</t>
  </si>
  <si>
    <t>televizijaforum@gmail.com</t>
  </si>
  <si>
    <t xml:space="preserve">	Друштво за новинско издавачку делатност ДАН ГРАФ д.о.о.  Београд (Врачар)</t>
  </si>
  <si>
    <t xml:space="preserve">Меморијална награда "Пера Стојановић Туман" </t>
  </si>
  <si>
    <t>RADIO VRANJE</t>
  </si>
  <si>
    <t>RA000022</t>
  </si>
  <si>
    <t xml:space="preserve">	Центар за истраживачко новинарство Крушевац</t>
  </si>
  <si>
    <t>"А1 - НЕТ"</t>
  </si>
  <si>
    <t xml:space="preserve">	А1</t>
  </si>
  <si>
    <t>IN000527</t>
  </si>
  <si>
    <t>28166818</t>
  </si>
  <si>
    <t>108883392</t>
  </si>
  <si>
    <t>Новинско-издавачко привредно друштво Сремске новине д.о.о. Сремска Митровица</t>
  </si>
  <si>
    <t>Сремска Митровица</t>
  </si>
  <si>
    <t>Трновитим путем локалног новинарства</t>
  </si>
  <si>
    <t>SREMSKE NOVINE</t>
  </si>
  <si>
    <t>NV000064</t>
  </si>
  <si>
    <t>redakcija@sremskenovine.co.rs</t>
  </si>
  <si>
    <t>08013969</t>
  </si>
  <si>
    <t>100795364</t>
  </si>
  <si>
    <t xml:space="preserve">ОБРАЗЛОЖЕЊЕ
</t>
  </si>
  <si>
    <t>ВРСТА МЕДИЈА ( НВ, ИН, РА)</t>
  </si>
  <si>
    <t>ВЕБ АДРЕСА
 адреса сајта</t>
  </si>
  <si>
    <t>ЈЕЗИК</t>
  </si>
  <si>
    <t>СРЕДСТВА ЗА КОЈА АПЛИЦИРА
(800.000 - 2.000.000)</t>
  </si>
  <si>
    <t>ВРСТА ДОГАЂАЈЕ 
( ЗА ПРОФЕСИОНАЛИЗАЦИЈУ-Конференција, обука, панел дискусија)</t>
  </si>
  <si>
    <t>ТЕМАТСКА ОБЛАСТ
унапређење професионалних стандарда
безбедност новинара
превенција говора мржње
медијски фестивал
унапређење етичких стандарда ИТД</t>
  </si>
  <si>
    <t xml:space="preserve"> ПРОСЕЧАН БРОЈ ЗАПОСЛЕНИХ
0 - (без запослених)
1 - (од 1 до 3 запослена)
2 - (од 4 до 6 запослених)
3 - (од 7до 10 запослених)
4 - (више од 10 запослених)</t>
  </si>
  <si>
    <t>ДОСТУПАН ОСИ</t>
  </si>
  <si>
    <t>ИЗРЕЧЕНА МЕРА
накнадно ћемо унети</t>
  </si>
  <si>
    <t>МЕСТО 
Општина</t>
  </si>
  <si>
    <t>ПОДНОСИЛАЦ ПРОЈЕКТА 
Пун назив из АПР-а</t>
  </si>
  <si>
    <t>НАЗИВ РЕГИСТРОВАНОГ МЕДИЈА ( само за издаваче медија) ПРЕКО КОЈЕГ ЋЕ СЕ ЕМИТОВАТИ САДРЖАЈ
Копирати назив из Регистра медија</t>
  </si>
  <si>
    <t>ДА ЛИ ЈЕ ИЗДАВАЧ МЕДИЈА?
ДА</t>
  </si>
  <si>
    <t xml:space="preserve">E-MAIL КОРИСНИКА
Пажљиво унети </t>
  </si>
  <si>
    <r>
      <t>Р</t>
    </r>
    <r>
      <rPr>
        <b/>
        <sz val="10"/>
        <rFont val="Times New Roman"/>
        <family val="1"/>
      </rPr>
      <t>ЕГИСТАРСКИ БР. МЕДИЈА   ( само за издаваче медија) ПРЕКО КОЈЕГ ЋЕ СЕ ЕМИТОВАТИ САДРЖАЈ</t>
    </r>
    <r>
      <rPr>
        <b/>
        <sz val="11"/>
        <rFont val="Times New Roman"/>
        <family val="1"/>
      </rPr>
      <t xml:space="preserve">
Копирати из Регистра медија обавезно латиницом</t>
    </r>
  </si>
  <si>
    <t>ПРАВНИ СТАТУС (доо, уг, пр, ад, ортачко друштво, синдикат, фондација...)</t>
  </si>
  <si>
    <t>ЕК
481
424</t>
  </si>
  <si>
    <t>ОДБАЧЕН
(ДА)</t>
  </si>
  <si>
    <t>451-04-547/2024-05</t>
  </si>
  <si>
    <t>Ненад Петровић ПР видео продукција и постпродукција Агенција Visiongate studio Ниш</t>
  </si>
  <si>
    <t xml:space="preserve">Између стварности и илузије: Навигација "АИ" генерисаним пејзажима </t>
  </si>
  <si>
    <t>office.visiongate@gmail.com</t>
  </si>
  <si>
    <t>ТВ</t>
  </si>
  <si>
    <t>TV000152</t>
  </si>
  <si>
    <t>TV ZONA PLUS</t>
  </si>
  <si>
    <t>НЕ</t>
  </si>
  <si>
    <t>66862216</t>
  </si>
  <si>
    <t>113490233</t>
  </si>
  <si>
    <t>Вештачка интелигенција</t>
  </si>
  <si>
    <t>Медијски садржај</t>
  </si>
  <si>
    <t>1 - (од 1 до 3 године)</t>
  </si>
  <si>
    <t>1 - (од 1 до 3 запослена)</t>
  </si>
  <si>
    <t>451-04-528/2024-05</t>
  </si>
  <si>
    <t>За већу сигурност новинарки у локалним заједницама-конференција</t>
  </si>
  <si>
    <t>respublica034@gmail.com</t>
  </si>
  <si>
    <t>ИН</t>
  </si>
  <si>
    <t>4- (дуже од 10 година</t>
  </si>
  <si>
    <t>451-04-699/2024-05</t>
  </si>
  <si>
    <t>08672024</t>
  </si>
  <si>
    <t>Новосадска новинарска школа</t>
  </si>
  <si>
    <t>Испитивање медијског плурализма и медијског монопола у Србији</t>
  </si>
  <si>
    <t>office@novinarska-skola.org.rs</t>
  </si>
  <si>
    <t>100731770</t>
  </si>
  <si>
    <t>Медијски плурализам</t>
  </si>
  <si>
    <t>Истраживање-публикација-округли сто</t>
  </si>
  <si>
    <t>3 - (од 7до 10 запослених)</t>
  </si>
  <si>
    <t xml:space="preserve">Професионални и етички стандарди </t>
  </si>
  <si>
    <t>451-04-431/2024-05</t>
  </si>
  <si>
    <t>Медиа и реформ центар Ниш</t>
  </si>
  <si>
    <t>Корак по корак до професионалног медијског садржаја</t>
  </si>
  <si>
    <t>17632973</t>
  </si>
  <si>
    <t>104061895</t>
  </si>
  <si>
    <t>MEDIAREFORM.RS</t>
  </si>
  <si>
    <t>IN000315</t>
  </si>
  <si>
    <t>info@mirc.rs</t>
  </si>
  <si>
    <t>Радионице и приручник</t>
  </si>
  <si>
    <t>Буџет-скоро сви оперативни трошкови (око 500.000 хиљада) се односе на ангажовање другог правног лица.</t>
  </si>
  <si>
    <t>451-04-320/2024-05</t>
  </si>
  <si>
    <t>4 састанка Сталне радне групе за безбедност новинара, четири тренинга за новинаре и 5 месечних медијских мониторинга.</t>
  </si>
  <si>
    <t>451-04-970/2024-05</t>
  </si>
  <si>
    <t>Правосуђе-евроинтеграције-новинарска пракса</t>
  </si>
  <si>
    <t>Обука и медијски садржај</t>
  </si>
  <si>
    <t>451-04-394/2024-05</t>
  </si>
  <si>
    <t>Вештачка интелигенција и локални медији -прилике и изазови</t>
  </si>
  <si>
    <t>НВ</t>
  </si>
  <si>
    <t xml:space="preserve">GRAD	</t>
  </si>
  <si>
    <t>2 - (од 4 до 6 запослених)</t>
  </si>
  <si>
    <t>451-04-982/2024-05</t>
  </si>
  <si>
    <t>Медијски стручни скуп: 29. Интефер 2024. Интернационални фестивал репортажа и медија</t>
  </si>
  <si>
    <t>Подизање стандарда и додела признања за највеће доприносе у новинарству и медијима</t>
  </si>
  <si>
    <t>Фестивал</t>
  </si>
  <si>
    <t>0 - не поседује (потребно је изнајмљивање)</t>
  </si>
  <si>
    <t>451-04-991/2024-05</t>
  </si>
  <si>
    <t>Локални радио и његов пут до публике-едукативни стручни скуп о теми како од емитера који продаје робу постати народни радио или радио заједнице</t>
  </si>
  <si>
    <t>451-04-737/2024-05</t>
  </si>
  <si>
    <t>РА</t>
  </si>
  <si>
    <t>Медијски форум,  конкурс за најбоље радове на тему депопулације и зборник најбољих радова</t>
  </si>
  <si>
    <t>Пети медијски форум и награда "Др Марко Младеновић" : Новинари против депопулације, Топола 2024.</t>
  </si>
  <si>
    <t xml:space="preserve">HEROR MEDIA PONT ДОО Нови Сад </t>
  </si>
  <si>
    <t>МедиаТалкс 2024</t>
  </si>
  <si>
    <t>Предавања и дискусије</t>
  </si>
  <si>
    <t>451-04-738/2024-05</t>
  </si>
  <si>
    <t>17637452</t>
  </si>
  <si>
    <t>104129836</t>
  </si>
  <si>
    <t>Рањиве групе у медијима</t>
  </si>
  <si>
    <t>office@birodi.rs</t>
  </si>
  <si>
    <t>Истраживања о заступљености грађана  у медијском простору-рањивих група</t>
  </si>
  <si>
    <t>Истраживање-публикација-представљање резултата</t>
  </si>
  <si>
    <t>451-04-686/2024-05</t>
  </si>
  <si>
    <t>Важност опстанка локалних медија-суфинансирање медијских пројеката</t>
  </si>
  <si>
    <t>Унапређењу положаја локалних и регионалних медија и пројектно суфинансирање</t>
  </si>
  <si>
    <t>Стручни скуп и медијски садржај</t>
  </si>
  <si>
    <t>Поседовање опреме-Не, буџетирали трошкове закупа дела продукцијске опреме</t>
  </si>
  <si>
    <t xml:space="preserve"> Поседовање опреме-Написали да поседују опрему, али буџетирали изнајмљивање опреме-расвете</t>
  </si>
  <si>
    <t>451-04-704/2024-05</t>
  </si>
  <si>
    <t>Асоцијација онлајн медија</t>
  </si>
  <si>
    <t>Развој интерних етичких кодекса и обука уредника и новинара за њихову примену у редакцијама</t>
  </si>
  <si>
    <t>dragan.petkovic@juznevesti.com</t>
  </si>
  <si>
    <t>28178158</t>
  </si>
  <si>
    <t>109063306</t>
  </si>
  <si>
    <t>Панели и обуке појединачних представника медија за имплементацију интерних етичких кодекса</t>
  </si>
  <si>
    <t>0 - (без запослених)</t>
  </si>
  <si>
    <t>ПОСЕДОВАЊЕ ОПРЕМЕ
0 - не поседује (потребно је изнајмљивање)
3 - поседује (није потребно изнајмљивање)</t>
  </si>
  <si>
    <t>3 - поседује (није потребно изнајмљивање)</t>
  </si>
  <si>
    <t>451-04-1148/2024-05</t>
  </si>
  <si>
    <t>Ментално здравље новинара/ки-чувара/ки демократије</t>
  </si>
  <si>
    <t>Тродневна радионица, истраживање, публикација</t>
  </si>
  <si>
    <t>4 - (више од 10 запослених)</t>
  </si>
  <si>
    <t>451-04-169/2024-05</t>
  </si>
  <si>
    <t>Између истине и клика</t>
  </si>
  <si>
    <t>Истраживање и медијски садржај</t>
  </si>
  <si>
    <t>Поседовање опреме-навели да поседују али су буџетирали трошак "обрада фотографија"у оперативним трошковима-није јасан трошак</t>
  </si>
  <si>
    <t>451-04-165/2024-05</t>
  </si>
  <si>
    <t xml:space="preserve"> Jачање дигиталних вештина онлајн медија Браничевског и Подунавског округа</t>
  </si>
  <si>
    <t>Унапређење капацитета медијских радника за примену нових техничко-технолошких достигнућа</t>
  </si>
  <si>
    <t>Радионица-тренинг и округли сто</t>
  </si>
  <si>
    <t>451-04-227/2024-05</t>
  </si>
  <si>
    <t>Обука за креирање иновативних медијских форми у онлајн новинарству: Које нове новинарске форме постоје, како се креирају и зашто су битне за онлајн медије у Србији</t>
  </si>
  <si>
    <t>Безбедност и заштита новинара</t>
  </si>
  <si>
    <t>Обука, наставни материјал</t>
  </si>
  <si>
    <t>451-04-197/2024-05</t>
  </si>
  <si>
    <t xml:space="preserve">Конференција „Како управљати медијима будућности“ </t>
  </si>
  <si>
    <t>Развоју нових бизнис модела</t>
  </si>
  <si>
    <t xml:space="preserve">Конференција са три панела </t>
  </si>
  <si>
    <t>451-04-178/2024-05</t>
  </si>
  <si>
    <t>Привредно описмењавање новинара</t>
  </si>
  <si>
    <t>daliborb@listzrenjanin.com</t>
  </si>
  <si>
    <t>Интерактивне едукативне радионице</t>
  </si>
  <si>
    <t>451-04-130/2024-05</t>
  </si>
  <si>
    <t>Новинари 2.0-АИ и будућност информисања</t>
  </si>
  <si>
    <t>Панели и медијски садржај</t>
  </si>
  <si>
    <t>У буџету приказали ставке које се односе на изнајмљивање опреме</t>
  </si>
  <si>
    <t>451-04-139/2024-05</t>
  </si>
  <si>
    <t xml:space="preserve">Конкурс за најбољи хумористичко-сатирични текст. Додела награде. Адаптација текста и продукција радио драме. </t>
  </si>
  <si>
    <t>451-04-133/2024-05</t>
  </si>
  <si>
    <t>Центар за едукацију, инклузију и развој заједнице "Успон"</t>
  </si>
  <si>
    <t>Ваљево</t>
  </si>
  <si>
    <t>Писменост у 21. веку: Колико знамо о медијској писмености</t>
  </si>
  <si>
    <t>centaruspon@gmail.com</t>
  </si>
  <si>
    <t>28348487</t>
  </si>
  <si>
    <t>113289739</t>
  </si>
  <si>
    <t>Предавања са дискусијом, радионице и завршна конференција</t>
  </si>
  <si>
    <t>451-04-67/2024-05</t>
  </si>
  <si>
    <t>Унапређењем сторителинга до квалитетнијег локалног и мањинског информисања</t>
  </si>
  <si>
    <t>Радионице и панел дискусија</t>
  </si>
  <si>
    <t>451-04-389/2024-05</t>
  </si>
  <si>
    <t>Унапређењу положаја локалних и регионалних медија</t>
  </si>
  <si>
    <t>Конференција и медијски садржај</t>
  </si>
  <si>
    <t>451-04-11/2024-05</t>
  </si>
  <si>
    <t>Подизање капацитета локалних медија за извештавање о припадницима и припадницама друштвено осетљивих група</t>
  </si>
  <si>
    <t>Буџетирали у пројекту изнајмљивање опреме-нису прецизирали коју врсту опреме</t>
  </si>
  <si>
    <t>451-04-78/2024-05</t>
  </si>
  <si>
    <t>Санџак Медиа ДОО Нови Пазар</t>
  </si>
  <si>
    <t>Новинарство на матерњем</t>
  </si>
  <si>
    <t>НА</t>
  </si>
  <si>
    <t>Унапређење капацитета новинара за креирање садржаја на босанском језику</t>
  </si>
  <si>
    <t>Радионице, онлајн курсеви и стручни скуп</t>
  </si>
  <si>
    <t>Буџет технички није исправан-спецификација трошкова на првој страни није приказана. Такође нису приказани појединачни оперативни и персонални трошкови.</t>
  </si>
  <si>
    <t>451-04-267/2024-05</t>
  </si>
  <si>
    <t>Новинско -издавачко друштво Компанија Новости АД Београд (Стари град)</t>
  </si>
  <si>
    <t>Новинарство-јуче, данас, сутра</t>
  </si>
  <si>
    <t>VEČERNJE NOVOSTI</t>
  </si>
  <si>
    <t>projekti@novosti.rs</t>
  </si>
  <si>
    <t>NV000050</t>
  </si>
  <si>
    <t>07040962</t>
  </si>
  <si>
    <t>100002348</t>
  </si>
  <si>
    <t>Панел дискусија и онлајн едукација</t>
  </si>
  <si>
    <t>451-04-536/2024-05</t>
  </si>
  <si>
    <t>Тим за развој и унапређење друштва</t>
  </si>
  <si>
    <t>Темељ бољег друштва -Подизање капацитета новинара за извештавање о социјалном предузетништву</t>
  </si>
  <si>
    <t>ODJEK</t>
  </si>
  <si>
    <t>IN001312</t>
  </si>
  <si>
    <t>info@odjek.rs</t>
  </si>
  <si>
    <t>28357800</t>
  </si>
  <si>
    <t>113594725</t>
  </si>
  <si>
    <t>451-04-578/2024-05</t>
  </si>
  <si>
    <t>Формула за виралне победе</t>
  </si>
  <si>
    <t>r.enes5@hotmail.com</t>
  </si>
  <si>
    <t>Радионице-седам радионица</t>
  </si>
  <si>
    <t>Унапређење капацитета новинара за примену нових трендова и алата у креирању медијских садржаја</t>
  </si>
  <si>
    <t>451-04-1080/2024-05</t>
  </si>
  <si>
    <t xml:space="preserve">О насиљу над женама без медијског насиља – како да извештавамо без 
секундарне виктимизације и у складу са професионалним стандардима   </t>
  </si>
  <si>
    <t>VESTI</t>
  </si>
  <si>
    <t>NV000164</t>
  </si>
  <si>
    <t xml:space="preserve">Стручни скуп и семинар </t>
  </si>
  <si>
    <t>Унапређењу капацитета медија за извештавање о друштвено осетљивим групама</t>
  </si>
  <si>
    <t>451-04-36/2024-05</t>
  </si>
  <si>
    <t xml:space="preserve">	Удружење новинара за пољопривреду "AGROPRESS"</t>
  </si>
  <si>
    <t xml:space="preserve">Учешће на Међународном конгресу новинара који прате пољопривреду </t>
  </si>
  <si>
    <t>ин</t>
  </si>
  <si>
    <t>AGROPRESS</t>
  </si>
  <si>
    <t>gdjakovic@yahoo.com</t>
  </si>
  <si>
    <t>IN000293</t>
  </si>
  <si>
    <t>17572105</t>
  </si>
  <si>
    <t>103532472</t>
  </si>
  <si>
    <t>Учешће на међународном конгресу</t>
  </si>
  <si>
    <t>451-04-892/2024-05</t>
  </si>
  <si>
    <t>Пиксели и принципи:Фотографија на раскршћу вештачке интелигенције и медија</t>
  </si>
  <si>
    <t>Конференције,  интерактивне радионице, медијски садржај</t>
  </si>
  <si>
    <t>NA000001</t>
  </si>
  <si>
    <t>FONET DNEVNI PISANI SERVIS VESTI</t>
  </si>
  <si>
    <t>451-04-301/2024-05</t>
  </si>
  <si>
    <t>Ново медијско доба</t>
  </si>
  <si>
    <t>451-04-300/2024-05</t>
  </si>
  <si>
    <t>Новинарски лабораторијум</t>
  </si>
  <si>
    <t>Стручни семинари са  радионицама и предавањима у хибридном и класичном облику,  медијски садржаји</t>
  </si>
  <si>
    <t xml:space="preserve">Стручни семинари са  радионицама, тематским  предавањима и практичним вежбама у хибридном и класичном облику. </t>
  </si>
  <si>
    <t>451-04-870/2024-05</t>
  </si>
  <si>
    <t>Модерација коментара читалаца у онлајн медијима -како наћи баланс између слободе изражавања, етике и профита</t>
  </si>
  <si>
    <t>Панел дискусија, предавање, препоруке и медијски садржаји</t>
  </si>
  <si>
    <t>451-04-702/2024-05</t>
  </si>
  <si>
    <t>Савет за штампу</t>
  </si>
  <si>
    <t>Професионално извештавање о ванредним догађајима: ревизија смерница за медије</t>
  </si>
  <si>
    <t>Унапређење етичких стандарда као основе легитимитета новинарске професије</t>
  </si>
  <si>
    <t>Развијање интерактивне онлајн платформе са смерницама</t>
  </si>
  <si>
    <t>451-04-1082/2024-05</t>
  </si>
  <si>
    <t>Унапређење капацитета медија за извештавање о друштвено осетљивим групама</t>
  </si>
  <si>
    <t>Приручник и медијски садржај</t>
  </si>
  <si>
    <t>451-04-577/2024-05</t>
  </si>
  <si>
    <t>Друштво за креативне иницијативе -РЕ.КреАКТа</t>
  </si>
  <si>
    <t>Примена вештачке интелигенције у новинарству: етички изазови; предности и изазови</t>
  </si>
  <si>
    <t>rekreakta@gmail.com</t>
  </si>
  <si>
    <t>28302584</t>
  </si>
  <si>
    <t>111975569</t>
  </si>
  <si>
    <t>Вештачка интелигенција -Развој компетенција за примену алата заснованих на вештачкој интелигенцији</t>
  </si>
  <si>
    <t>Конференција, зборник радова, извештај са препорукама</t>
  </si>
  <si>
    <t>451-04-778/2024-05</t>
  </si>
  <si>
    <t>Унапређење капацитета медија за извештавање о положају особа са инвалидитетом у сврху смањења ризика социјалне искључености осетљивих социјалних група "Сличност у различитости"</t>
  </si>
  <si>
    <t>У буџету исказани трошкови консултантских услуга ( шро значи ангажовање другог правног лица) који су већи од 20% тражених средстава.</t>
  </si>
  <si>
    <t>15.04.2024. Позвани телефоном, потврдили да немају запослене и радно ангажоване, само волонтере.</t>
  </si>
  <si>
    <t>451-04-1073/2024-05</t>
  </si>
  <si>
    <t>Оснивање телевизијског тима младих: "Пројекат 2.0"</t>
  </si>
  <si>
    <t>Обука и менторски рад са младима заинтересованим за новинарство</t>
  </si>
  <si>
    <t>Унапређење положаја локалних и регионалних медија</t>
  </si>
  <si>
    <t>Оспособљавање младих за рад у медијима</t>
  </si>
  <si>
    <t>451-04-823/2024-05</t>
  </si>
  <si>
    <t>Извештавање о пољопривреди (едукација новинара  и унапређење професионалних стандарда)</t>
  </si>
  <si>
    <t>Семинар, трибина и билтен</t>
  </si>
  <si>
    <t>451-04-812/2024-05</t>
  </si>
  <si>
    <t>"Мањински медији за ново доба"- стручне едукације за припаднике мањинских медија</t>
  </si>
  <si>
    <t>Унапређењу капацитета медија за извештавање о економским и привредним темама</t>
  </si>
  <si>
    <t xml:space="preserve">Унапређење капацитета медија за извештавање о темама из области пољопривреде </t>
  </si>
  <si>
    <t>Унапређење капацитета медија за извештавање о темама из области науке</t>
  </si>
  <si>
    <t>Унапређење капацитета медија за извештавање о темама из области социјалног предузетништва</t>
  </si>
  <si>
    <t>Стручне обуке</t>
  </si>
  <si>
    <t>Исправљен број запослених са 3 на 4 на основу ПД1 образаца</t>
  </si>
  <si>
    <t>451-04-993/2024-05</t>
  </si>
  <si>
    <t>Удружење грађана  MEDIA PONT</t>
  </si>
  <si>
    <t>Академија за менаџмент медија 2024</t>
  </si>
  <si>
    <t>Не</t>
  </si>
  <si>
    <t>Унапређење професионалних стандарда мањинских медија</t>
  </si>
  <si>
    <t>Семинар, истраживање, израда Стратегије за развој медија на језицима мањина и округли сто</t>
  </si>
  <si>
    <t>Просечан број запослених је 1</t>
  </si>
  <si>
    <t>451-04-709/2024-05</t>
  </si>
  <si>
    <t>ЛП школа за уреднике и уреднице</t>
  </si>
  <si>
    <t>Стручна едукација-тематски вебинари и офлајн радионице и стручни приручник</t>
  </si>
  <si>
    <t>451-04-633/2024-05</t>
  </si>
  <si>
    <t>Стручна едукација-вишемесечна пракса у редакцији медија</t>
  </si>
  <si>
    <t>451-04-639/2024-05</t>
  </si>
  <si>
    <t>YoCoJoin: Млади репортери из заједнице</t>
  </si>
  <si>
    <t>Стручни скуп, онлајн радионице и медијски садржај</t>
  </si>
  <si>
    <t>451-04-1026/2024-05</t>
  </si>
  <si>
    <t xml:space="preserve">Приручник за унапређење медијског извештавања о особама са инвалидитетом </t>
  </si>
  <si>
    <t>Приручник</t>
  </si>
  <si>
    <t>451-04-675/2024-05</t>
  </si>
  <si>
    <t>Посете, гледаност, слушаност и читаност медија на клик</t>
  </si>
  <si>
    <t>Платформа и конференција за штампу.</t>
  </si>
  <si>
    <t>Доступност података о медијима (број посета, гледаност, читаност, слушаност)</t>
  </si>
  <si>
    <t>451-04-602/2024-05</t>
  </si>
  <si>
    <t>SIMPLICITY ДОО Ниш</t>
  </si>
  <si>
    <t>Дигитални глас југа-Обука за онлајн медијске потенцијале</t>
  </si>
  <si>
    <t>JUŽNE VESTI</t>
  </si>
  <si>
    <t>info@juznevesti.com</t>
  </si>
  <si>
    <t>IN000086</t>
  </si>
  <si>
    <t>20468238</t>
  </si>
  <si>
    <t>105815430</t>
  </si>
  <si>
    <t>Летња школа новинарства</t>
  </si>
  <si>
    <t xml:space="preserve"> Унапређење дигиталних компетенција новинара</t>
  </si>
  <si>
    <t>451-04-677/2024-05</t>
  </si>
  <si>
    <t>Независност новинара -анализа и препоруке</t>
  </si>
  <si>
    <t>NAŠE NOVINE - NEVEN OBRAZOVANJE, KULTURA, SPORT</t>
  </si>
  <si>
    <t>NV001027</t>
  </si>
  <si>
    <t>Стручни скупови-радионице</t>
  </si>
  <si>
    <t>451-04-673/2024-05</t>
  </si>
  <si>
    <t>Иновације у медијима: Нове технологије, вештачка интелигенција и развој нових култура информисања</t>
  </si>
  <si>
    <t>Буџетирали изнајмљивање опреме за организацију конференције.</t>
  </si>
  <si>
    <t>Утицај нових технологија на културу информисања грађана</t>
  </si>
  <si>
    <t>451-04-898/2024-05</t>
  </si>
  <si>
    <t>Комуникација+креатива+продукција=продаја</t>
  </si>
  <si>
    <t>не</t>
  </si>
  <si>
    <t>Обука</t>
  </si>
  <si>
    <t>451-04-488/2024-05</t>
  </si>
  <si>
    <t>Новинар сам, аутор сам-Заштита ауторских права у медијима</t>
  </si>
  <si>
    <t>Састанци са представницима онлајн медија, округли сто, конференција, смернице-правилник.</t>
  </si>
  <si>
    <t>451-04-492/2024-05</t>
  </si>
  <si>
    <t>Стручна обука за новинаре и новинарке локалних медија: професионално и етичко извештавање о насиљу над женама и децом у породичном, партенрском и вршњачком насиљу и о случајевима самоубиства</t>
  </si>
  <si>
    <t>Стручна обука</t>
  </si>
  <si>
    <t>451-04-1078/2024-05</t>
  </si>
  <si>
    <t>COLOR MEDIA COMMUNICATIONS  ДОО Петроварадин</t>
  </si>
  <si>
    <t>#Digital2024 &amp; Digital Awards</t>
  </si>
  <si>
    <t>info@communications.rs</t>
  </si>
  <si>
    <t>20887303</t>
  </si>
  <si>
    <t>107871532</t>
  </si>
  <si>
    <t>451-04-931/2024-05</t>
  </si>
  <si>
    <t>Међународна конференција "Медији, спорт, насиље" Положај жена у спортском новинарству</t>
  </si>
  <si>
    <t>Равноправни положај и социо-економски статус новинара и медијских радника</t>
  </si>
  <si>
    <t>451-04-945/2024-05</t>
  </si>
  <si>
    <t>Европски фестивал телевизијског стваралаштва за децу и стручни медијски скуп</t>
  </si>
  <si>
    <t>Такмичарски фестивал и радионице</t>
  </si>
  <si>
    <t>451-04-863/2024-05</t>
  </si>
  <si>
    <t>Како до достојанственог рада новинара и медијских радника у Србији</t>
  </si>
  <si>
    <t>451-04-316/2024-05</t>
  </si>
  <si>
    <t>Локални медији у служби грађана</t>
  </si>
  <si>
    <t xml:space="preserve">Заступљеност грађана и цивилног сектора у медијском простору </t>
  </si>
  <si>
    <t>Медијска дебата и медијски садржај</t>
  </si>
  <si>
    <t>451-04-475/2024-05</t>
  </si>
  <si>
    <t>Друштво тумача и преводилаца за знаковни језик - Нови Сад</t>
  </si>
  <si>
    <t>Медијска приступачност</t>
  </si>
  <si>
    <t>NS ZA SVE</t>
  </si>
  <si>
    <t>28168802</t>
  </si>
  <si>
    <t>IN001263</t>
  </si>
  <si>
    <t>nszasve021@gmail.com</t>
  </si>
  <si>
    <t>108908520</t>
  </si>
  <si>
    <t>Едукативни видео материја</t>
  </si>
  <si>
    <t>Приступачност садржаја ОСИ</t>
  </si>
  <si>
    <t>Позвани да доставе пд и да исправе прву страну буџета</t>
  </si>
  <si>
    <t>451-04-942/2024-05</t>
  </si>
  <si>
    <t>Подизање капацитета новинара југозападне Србије о безбедности и заштити новинар  у случајевима примене физичке принуде од стране овлашћених лица</t>
  </si>
  <si>
    <t>TELEVIZIJA NOVI PAZAR</t>
  </si>
  <si>
    <t>TV000087</t>
  </si>
  <si>
    <t>Јавно приватна партнерства у фокусу јавности</t>
  </si>
  <si>
    <t>Унапређење капацитета медија за извештавање о теми јавно приватно партнерство</t>
  </si>
  <si>
    <t>стручни семинар, препоруке, медијски садржај</t>
  </si>
  <si>
    <t>451-04-855/2024-05</t>
  </si>
  <si>
    <t>Центар за демократију и едукацију - Долина</t>
  </si>
  <si>
    <t>Охрабримо новинаре!</t>
  </si>
  <si>
    <t>LUGINALAJMI</t>
  </si>
  <si>
    <t>info@luginalajm.com</t>
  </si>
  <si>
    <t>IN000208</t>
  </si>
  <si>
    <t>28101635</t>
  </si>
  <si>
    <t>107904787</t>
  </si>
  <si>
    <t>Радноправни положај и социо-економском статусу новинара и медијских радника</t>
  </si>
  <si>
    <t>451-04-503/2024-05</t>
  </si>
  <si>
    <t xml:space="preserve">Истраживање "Значај медија за унапређење процеса образовања за 21. век" </t>
  </si>
  <si>
    <t>Истраживање и публиковање истраживања у међународном научном часопису</t>
  </si>
  <si>
    <t>451-04-373/2024-05</t>
  </si>
  <si>
    <t>Привредно друштво Браво ДОО, Пожаревац</t>
  </si>
  <si>
    <t>Светлост на Тамну Праксу: Трибине о Превенцији Сензационализма и Дискриминације у медијима</t>
  </si>
  <si>
    <t>Приказали у буџету као свој трошак снимање, монтажа и емитовање-није јасно на шта се односи тај трошак</t>
  </si>
  <si>
    <t>451-04-417/2024-05</t>
  </si>
  <si>
    <t xml:space="preserve">Удружење новинара Војводине и нових медија </t>
  </si>
  <si>
    <t>Организовање додела награда и признања професионалним новинарима</t>
  </si>
  <si>
    <t>unovinaravojvodineinm@gmail.com</t>
  </si>
  <si>
    <t>28327412</t>
  </si>
  <si>
    <t>112600930</t>
  </si>
  <si>
    <t>Уручење награда</t>
  </si>
  <si>
    <t>451-04-321/2024-05</t>
  </si>
  <si>
    <t>Удружење Стазама предака</t>
  </si>
  <si>
    <t>Медији у дигиталном добу</t>
  </si>
  <si>
    <t>TV VOŽD</t>
  </si>
  <si>
    <t>tvvozdtopola@gmail.com</t>
  </si>
  <si>
    <t>TV000271</t>
  </si>
  <si>
    <t>28363206</t>
  </si>
  <si>
    <t>113782373</t>
  </si>
  <si>
    <t>Округли сто, медијски садржаји и зборник радова</t>
  </si>
  <si>
    <t>0 - (краће од 1 године)</t>
  </si>
  <si>
    <t>Буџет потпуно погрешно попуњен измешани оперативни и персонални трошкови. Приказани трошкови одласка на терен -гориво иако је реч о округлом столу. Имају трошкове изнајмљивања опреме.</t>
  </si>
  <si>
    <t>451-04-494/2024-05</t>
  </si>
  <si>
    <t>Различитост није препрека</t>
  </si>
  <si>
    <t>Унапређење капацитета медија за извештавање о друштвено осетљивим групама "Осетљивост као координата"</t>
  </si>
  <si>
    <t>fakultetiprevoz@gmail.com</t>
  </si>
  <si>
    <t>28377932</t>
  </si>
  <si>
    <t>114278981</t>
  </si>
  <si>
    <t>Трибина</t>
  </si>
  <si>
    <t>Ставке у буџету нису усклађене са активностима</t>
  </si>
  <si>
    <t>451-04-1012/2024-05</t>
  </si>
  <si>
    <t>Кластер креативних индустрија Војводине</t>
  </si>
  <si>
    <t>СТОРМ – камп за јачање медијских капацитета за документарно и АВ извештавање о друштвено осетљивим заједницама</t>
  </si>
  <si>
    <t>kreativniklaster@gmail.com</t>
  </si>
  <si>
    <t>28030096</t>
  </si>
  <si>
    <t>106885448</t>
  </si>
  <si>
    <t>Едукативни камп</t>
  </si>
  <si>
    <t>451-04-792/2024-05</t>
  </si>
  <si>
    <t>Независно удружење новинара Србије</t>
  </si>
  <si>
    <t xml:space="preserve">Награда ”Драган Јањић” за медијску писменост и јачање капацитета новинара за етичку примену вештачке интелигенције у редакцијама </t>
  </si>
  <si>
    <t>nuns@nuns.rs</t>
  </si>
  <si>
    <t>06975461</t>
  </si>
  <si>
    <t>100065510</t>
  </si>
  <si>
    <t xml:space="preserve">Додела награда </t>
  </si>
  <si>
    <t>Навели су да је потребно закупити салу, у буџету приказали салу, посебно приказали узраду мултимедијалног садржаја.</t>
  </si>
  <si>
    <t xml:space="preserve">Приказали у буџету трошак снимања  и емитовања прилога
</t>
  </si>
  <si>
    <t>MAGENTAVERSE ДОО Београд</t>
  </si>
  <si>
    <t>451-04-540/2024-05</t>
  </si>
  <si>
    <t>Регионална научно-стручна конференција "100 година радиофоније у Србији-правци и перспективе развоја медијског система у Србији"</t>
  </si>
  <si>
    <t>magentaprodukcija@gmail.com</t>
  </si>
  <si>
    <t>21970395</t>
  </si>
  <si>
    <t>114095267</t>
  </si>
  <si>
    <t>100 година радиофоније у Србији</t>
  </si>
  <si>
    <t>Дводневна стручно научна конференција са панел дискусијама и публикација</t>
  </si>
  <si>
    <t>451-04-1114/2024-05</t>
  </si>
  <si>
    <t>DIJALOG NET</t>
  </si>
  <si>
    <t>IN000157</t>
  </si>
  <si>
    <t>Унапређење професионалних и етичких стандарда медија Колубарског округа у извештавању о деци</t>
  </si>
  <si>
    <t>стручна едукација-тренинзи и медијски садржаји</t>
  </si>
  <si>
    <t>Буџетирали трошкове промоције и медијске кампање као и одржавања сајта-из својих средстава</t>
  </si>
  <si>
    <t>451-04-360/2024-05</t>
  </si>
  <si>
    <t>Конференција "Изворишта 2024"- Национална конференција посвећена подизању етичких и професионалних стандарда у  хуманом третману, провери и заштити личности извора података у истраживачком новинарству</t>
  </si>
  <si>
    <t>Конференција-панел сесије</t>
  </si>
  <si>
    <t>office@prijateljidece.org</t>
  </si>
  <si>
    <t>Буџетирали кортизацију за публиковање истраживања у међународном научном часопису ( неприхватљиви трошкови)</t>
  </si>
  <si>
    <t>ПД</t>
  </si>
  <si>
    <t>Доставили ПД за 12. месец</t>
  </si>
  <si>
    <t>Мејлом потврдили да у претходној години од јануара до новембра нису имали запослена и ангажована лица, а онда послали други мејл где кажу да су од јула до децембра имали запослена лица. Позвани 13. маја телефоном и речено им да доставе ПД</t>
  </si>
  <si>
    <r>
      <rPr>
        <sz val="11"/>
        <rFont val="Times New Roman"/>
        <family val="1"/>
      </rPr>
      <t>1 - (од 1 до 3 запослена)</t>
    </r>
    <r>
      <rPr>
        <sz val="11"/>
        <color theme="4" tint="-0.249977111117893"/>
        <rFont val="Times New Roman"/>
        <family val="1"/>
      </rPr>
      <t xml:space="preserve">
</t>
    </r>
  </si>
  <si>
    <r>
      <rPr>
        <sz val="11"/>
        <color theme="1"/>
        <rFont val="Times New Roman"/>
        <family val="1"/>
      </rPr>
      <t>1 - (од 1 до 3 запослена)</t>
    </r>
    <r>
      <rPr>
        <sz val="11"/>
        <color theme="4" tint="-0.249977111117893"/>
        <rFont val="Times New Roman"/>
        <family val="1"/>
      </rPr>
      <t xml:space="preserve">
</t>
    </r>
  </si>
  <si>
    <r>
      <rPr>
        <sz val="11"/>
        <color theme="1"/>
        <rFont val="Times New Roman"/>
        <family val="1"/>
      </rPr>
      <t>0 - (без запослених)</t>
    </r>
    <r>
      <rPr>
        <sz val="11"/>
        <color theme="4"/>
        <rFont val="Times New Roman"/>
        <family val="1"/>
      </rPr>
      <t xml:space="preserve">
</t>
    </r>
  </si>
  <si>
    <t>451-04-1095/2024-05</t>
  </si>
  <si>
    <t>451-04-984/2024-05</t>
  </si>
  <si>
    <t>Удружење грађана "Биро за друштвена истраживања"</t>
  </si>
  <si>
    <t>БР</t>
  </si>
  <si>
    <t>3 - (од 7 до 10 година)</t>
  </si>
  <si>
    <t>2 - (од 4 до 6 година)</t>
  </si>
  <si>
    <t>4. Капацитети предлагача пројекта</t>
  </si>
  <si>
    <t>ЗБИР СВИХ ЧЛАНОВА</t>
  </si>
  <si>
    <t>БРОЈ ЧЛАНОВА КОМИСИЈЕ</t>
  </si>
  <si>
    <t>КОНАЧАН БРОЈ БОДОВА ЗА ПРОЈЕКАТ</t>
  </si>
  <si>
    <t>РЕЛЕВАНТНОСТ
УКУПНО</t>
  </si>
  <si>
    <t>ИЗВОДЉИВОСТ
УКУПНО</t>
  </si>
  <si>
    <t>ПРАЋЕЊЕ РЕАЛИЗАЦИЈЕ
УКУПНО</t>
  </si>
  <si>
    <t>КАПАЦИТЕТИ
УКУПНО</t>
  </si>
  <si>
    <t>БУЏЕТ
УКУПНО</t>
  </si>
  <si>
    <t>Мара Скенџић Рељић</t>
  </si>
  <si>
    <t>Укупно Мара</t>
  </si>
  <si>
    <t>ВАЛЕНТИН МИК</t>
  </si>
  <si>
    <t>ЕМИЛИЈА ОСТОЈИЋ</t>
  </si>
  <si>
    <t>МИЛОШ РАЈКОВИЋ</t>
  </si>
  <si>
    <t>ЈАСМИНА АНДРИЋ</t>
  </si>
  <si>
    <t>Укупно ВАЛЕНТИН</t>
  </si>
  <si>
    <t>Укупно ЕМИЛИЈА</t>
  </si>
  <si>
    <t>Укупно МИЛОШ</t>
  </si>
  <si>
    <t>Укупно ЈАСМИНА</t>
  </si>
  <si>
    <t>1. Релевантност пројекта ( 0, 5, 10, 15)</t>
  </si>
  <si>
    <t>2. Изводљивост пројекта (0, 10, 20, 30)</t>
  </si>
  <si>
    <t>3. Праћење реализације пројекта ( 0, 5,10,15)</t>
  </si>
  <si>
    <t>5. Буџет пројекта (0, 7, 15, 20 )</t>
  </si>
  <si>
    <t xml:space="preserve"> ДУЖИНА ОБАВЉАЊА ДЕЛАТНОСТИ
0 - (краће од 1 године)
1 - (од 1 до 3 године)
2 - (од 4 до 6 година)
3 - (од 7 до 10 година)
4- (дуже од 10 година</t>
  </si>
  <si>
    <t>Укупна вредност пројекта је 1.166.000,00 динара. Подносилац је предложио суфинансирање пројекта у износу од  914.000,00 динара, што не прелази 80% вредности пројекта, нити износе утврђене јавним позивом којим је расписан Конкурс. У фокусу пројекта су радионице етичког извештавања и израда практичног водича за извештавање са терена.
а15 а16</t>
  </si>
  <si>
    <t>Укупна вредност пројекта је 1.192.000,00 динара. Подносилац је предложио суфинансирање пројекта у износу од  948.000,00 динара, што не прелази 80% вредности пројекта, нити износе утврђене јавним позивом којим је расписан Конкурс. Пројекат се односи на унапређење професионалних стандарда новинара за извештавање о судским поступцима.
а15 а16</t>
  </si>
  <si>
    <t>Укупна вредност пројекта је 1.001.000,00 динара. Подносилац је предложио суфинансирање пројекта у износу од  800.000,00 динара, што не прелази 80% вредности пројекта, нити износе утврђене јавним позивом којим је расписан Конкурс. Пројекат се односи на јачање капацитета локалних радио станица.
а15 а16</t>
  </si>
  <si>
    <t>Укупна вредност пројекта је 2.310.000,00 динара. Подносилац је предложио суфинансирање пројекта у износу од  1.745.000,00 динара, што не прелази 80% вредности пројекта, нити износе утврђене јавним позивом којим је расписан Конкурс.  У седишту пројекта је организовање медијског форума и конкурса за доделу  новинарске награде на тему борбе против беле куге, односно депопулације становништва. 
а15 а16</t>
  </si>
  <si>
    <t>Укупна вредност пројекта је 1.031.000,00 динара. Подносилац је предложио суфинансирање пројекта у износу од  811.000,00 динара, што не прелази 80% вредности пројекта, нити износе утврђене јавним позивом којим је расписан Конкурс. Циљ пројекта је да упозна студенте новинарства и младе људе са новим термином новинарства орјентисаног ка решавању проблема и да их опреми неопходним вештинама за примену овог стила новинарства.
а15 а16</t>
  </si>
  <si>
    <t>Укупна вредност пројекта је 1.195.000,00 динара. Подносилац је предложио суфинансирање пројекта у износу од  945.000,00 динара, што не прелази 80% вредности пројекта, нити износе утврђене јавним позивом којим је расписан Конкурс. Тема пројекта је истраживање заступљености рањивих група грађана у медијском простору.
а15 а16</t>
  </si>
  <si>
    <t>Укупна вредност пројекта је 1.115.000,00 динара. Подносилац је предложио суфинансирање пројекта у износу од  890.000,00 динара, што не прелази 80% вредности пројекта, нити износе утврђене јавним позивом којим је расписан Конкурс. Тема пројекта је борба против сензационализма у медијском извештавању и промовисање одговорног новинарства. 
а15 а16</t>
  </si>
  <si>
    <t>Укупна вредност пројекта је 2.501.000,00 динара. Подносилац је предложио суфинансирање пројекта у износу од  1.986.000,00 динара, што не прелази 80% вредности пројекта, нити износе утврђене јавним позивом којим је расписан Конкурс. Тема пројекта је будућност медија и светски трендови у новинарству у новим дигиталним условима.
а15 а16</t>
  </si>
  <si>
    <t>Укупна вредност пројекта је 1.000.000,00 динара. Подносилац је предложио суфинансирање пројекта у износу од  800.000,00 динара, што не прелази 80% вредности пројекта, нити износе утврђене јавним позивом којим је расписан Конкурс. Тема пројекта је медијска писменост младих.
а15 а16</t>
  </si>
  <si>
    <t>Укупна вредност пројекта је 1.193.446,75 динара. Подносилац је предложио суфинансирање пројекта у износу од  870.092,2 динара, што не прелази 80% вредности пројекта, нити износе утврђене јавним позивом којим је расписан Конкурс. Пројекат се односи на стручну едукацију новинара/ки за примену сторителинга који доприноси унапређењу квалитета локалног и мањинског информисања.  
а15 а16</t>
  </si>
  <si>
    <t>Укупна вредност пројекта је 1.150.000,00 динара. Подносилац је предложио суфинансирање пројекта у износу од  870.000,00 динара, што не прелази 80% вредности пројекта, нити износе утврђене јавним позивом којим је расписан Конкурс. Тема пројекта је улога и домет локалних медија и њихових новинара, као и проблеми са којима се суочавају. 
а15 а16</t>
  </si>
  <si>
    <t>Укупна вредност пројекта је 1.288.200,00 динара. Подносилац је предложио суфинансирање пројекта у износу од  1.030.200,00 динара, што не прелази 80% вредности пројекта, нити износе утврђене јавним позивом којим је расписан Конкурс. Тема пројекта је извештавање о социјалном предузетништву. 
а15 а16</t>
  </si>
  <si>
    <t>Укупна вредност пројекта је 1.125.000,00 динара. Подносилац је предложио суфинансирање пројекта у износу од  900.000,00 динара, што не прелази 80% вредности пројекта, нити износе утврђене јавним позивом којим је расписан Конкурс. Пројекат је усмерен на едукацију локалних новинара и дописника из западне Србије за извештавање о насиљу над женама. 
а15 а16</t>
  </si>
  <si>
    <t>Укупна вредност пројекта је 1.354.196,00 динара. Подносилац је предложио суфинансирање пројекта у износу од  1.048.853,6 динара, што не прелази 80% вредности пројекта, нити износе утврђене јавним позивом којим је расписан Конкурс. Пројекат се односи на учешће новинара на Међународном конгресу новинара који прате пољопривреду у Швајцарској. 
а15 а16</t>
  </si>
  <si>
    <t>Укупна вредност пројекта је 2.720.500,00 динара. Подносилац је предложио суфинансирање пројекта у износу од  1.894.500,00 динара, што не прелази 80% вредности пројекта, нити износе утврђене јавним позивом којим је расписан Конкурс. Тема пројекта је заштита од визуелне дезинформације у медијима и утицај лажних слика генерисаних вештачком интелигенцијом, кроз едукацију медијских радника, формулисање етичких стандарда и промоцију транспанентности и заштите ауторских права. 
а15 а16</t>
  </si>
  <si>
    <t>Укупна вредност пројекта је 1.692.000,00 динара. Подносилац је предложио суфинансирање пројекта у износу од  1.212.000,00 динара, што не прелази 80% вредности пројекта, нити износе утврђене јавним позивом којим је расписан Конкурс. Пројекат се односи на унапређење капацитета медијских радника за примену нових техничко-технолошких достигнућа.
а15 а16</t>
  </si>
  <si>
    <t>Укупна вредност пројекта је 1.460.880,00 динара. Подносилац је предложио суфинансирање пројекта у износу од  1.152.000,00 динара, што не прелази 80% вредности пројекта, нити износе утврђене јавним позивом којим је расписан Конкурс. Пројекат се односи на доделу меморијалне награде "Пера Стојановић Туман" за најбољи хумористичко-сатирични текст и медијско прилагођавање награђеног текста-продукцију радио драме. 
а15 а16
а17 1.100.000,00 динара, а18</t>
  </si>
  <si>
    <t>Укупна вредност пројекта је 2.090.000,00 динара. Подносилац је предложио суфинансирање пројекта у износу од  1.670.000,00 динара, што не прелази 80% вредности пројекта, нити износе утврђене јавним позивом којим је расписан Конкурс. Пројекат се односи на организовање медијског фестивала и стручног скупа чија је мисија афирмација највиших вредности новинарства кроз жанр репортаже.
а15 а16 
a17 1.500.000,00 динара, а18</t>
  </si>
  <si>
    <t>Укупна вредност пројекта је 2.512.112,00 динара. Подносилац је предложио суфинансирање пројекта у износу од  1.992.112,00 динара, што не прелази 80% вредности пројекта, нити износе утврђене јавним позивом којим је расписан Конкурс. Теме пројекта су: комуникација са клијентима; креатива за рекламне спотове; продукција рекламних спотова и адвертајзинг-добри и лоши примери оглашавања на дигиталу и на радију. 
а15 а16
а17 1.900.000,00 динара, а19</t>
  </si>
  <si>
    <t>Укупна вредност пројекта је 1.300.000,00 динара. Подносилац је предложио суфинансирање пројекта у износу од  1.000.000,00 динара, што не прелази 80% вредности пројекта, нити износе утврђене јавним позивом којим је расписан Конкурс. Тема пројекта је положај жена у спортском новинарству.
а15 а16
а17 900.000,00 динара, а19</t>
  </si>
  <si>
    <t>Укупна вредност пројекта је 2.576.500,00 динара. Подносилац је предложио суфинансирање пројекта у износу од  2.000.000,00 динара, што не прелази 80% вредности пројекта, нити износе утврђене јавним позивом којим је расписан Конкурс. Пројекат је усмерен на медијску саморегулацију и успостављање судске праксе у области заштите ауторских права.
а15 а16
а17 1.100.000,00 динара, а19</t>
  </si>
  <si>
    <t>Укупна вредност пројекта је 3.005.500,00 динара. Подносилац је предложио суфинансирање пројекта у износу од  1.875.500,00 динара, што не прелази 80% вредности пројекта, нити износе утврђене јавним позивом којим је расписан Конкурс. Тема пројекта је безбедност новинара.
а15 а16
а17 1.300.000,00 динара, а19</t>
  </si>
  <si>
    <t>Укупна вредност пројекта је 1.129.185,00 динара. Подносилац је предложио суфинансирање пројекта у износу од  895.000,00 динара, што не прелази 80% вредности пројекта, нити износе утврђене јавним позивом којим је расписан Конкурс. Тема пројекта је значај медија у процесу образовања за 21. век.
а15 а16
а17 800.000,00 динара, а19</t>
  </si>
  <si>
    <t>Укупна вредност пројекта је 2.462.000,00 динара. Подносилац је предложио суфинансирање пројекта у износу од  1.952.000,00 динара, што не прелази 80% вредности пројекта, нити износе утврђене јавним позивом којим је расписан Конкурс. Пројекат се односи на доделу награда ”Драган Јањић” за медијску писменост и јачање капацитета новинара за етичку примену вештачке интелигенције у редакцијама.
а15 а16
а17 1.000.000,00 динара, а19</t>
  </si>
  <si>
    <t>Укупна вредност пројекта је 1.293.500,00 динара. Подносилац је предложио суфинансирање пројекта у износу од  1.033.500,00 динара, што не прелази 80% вредности пројекта, нити износе утврђене јавним позивом којим је расписан Конкурс. Тема пројекта је унапређење етичких стандарда као основе легитимитета новинарске професије.
а15 а16
а17 800.000,00 динара, а19</t>
  </si>
  <si>
    <t>Укупна вредност пројекта је 1.046.500,00 динара. Подносилац је предложио суфинансирање пројекта у износу од  830.000,00 динара, што не прелази 80% вредности пројекта, нити износе утврђене јавним позивом којим је расписан Конкурс. Тема пројекта је професионално и етичко извештавање о насиљу над женама и децом у породичном, партенрском, вршњачком насиљу и о случајевима самоубиства.
а15 а16
а17 800.000,00 динара, а19</t>
  </si>
  <si>
    <t>Укупна вредност пројекта је 1.988.646,87 динара. Подносилац је предложио суфинансирање пројекта у износу од  897.530,83 динара, што не прелази 80% вредности пројекта, нити износе утврђене јавним позивом којим је расписан Конкурс. Пројекат се односи на развој интерних етичких кодекса и обуку уредника и новинара за њихову примену у редакцијама.
а15 а16
а17 800.000,00 динара, а19</t>
  </si>
  <si>
    <t>Укупна вредност пројекта је 1.691.500,00 динара. Подносилац је предложио суфинансирање пројекта у износу од  1.177.000,00 динара, што не прелази 80% вредности пројекта, нити износе утврђене јавним позивом којим је расписан Конкурс. Пројекат се односи на унапређење капацитета медија за извештавање о јавно приватном партнерству.
а15 а16
а17 850.000,00 динара, а19</t>
  </si>
  <si>
    <t>Укупна вредност пројекта је 1.018.000,00 динара. Подносилац је предложио суфинансирање пројекта у износу од  804.000,00 динара, што не прелази 80% вредности пројекта, нити износе утврђене јавним позивом којим је расписан Конкурс. Фокус пројекта је на подизању капацитета локалних медија за извештавање о припадницима и припадницама друштвено осетљивих група.
а15 а16
а17 800.000,00 динара, а19</t>
  </si>
  <si>
    <t>Укупна вредност пројекта је 2.121.800,00 динара. Подносилац је предложио суфинансирање пројекта у износу од 1.681.800,00 динара, што не прелази 80% вредности пројекта, нити износе утврђене јавним позивом којим је расписан Конкурс. Тема пројекта је безбедност новинара/ки у локалним заједницама.
а15 а16
а17 900.00,00 динара, а19</t>
  </si>
  <si>
    <t>Укупна вредност пројекта је 1.003.000,00 динара. Подносилац је предложио суфинансирање пројекта у износу од  800.000,00 динара, што не прелази 80% вредности пројекта, нити износе утврђене јавним позивом којим је расписан Конкурс. Тема пројекта је опстанка локалних медија и суфинансирање медијских пројеката.
а15 а16
а17 800.000,00 динара, а19</t>
  </si>
  <si>
    <t>Укупна вредност пројекта је 2.362.907,00 динара. Подносилац је предложио суфинансирање пројекта у износу од  1.887.950,00 динара, што не прелази 80% вредности пројекта, нити износе утврђене јавним позивом којим је расписан Конкурс. Пројекaт се односи на израду платформе са подацима аналитике одитованих резултата посета, гледаности, слушаности и читаности медија. 
а15 а16
а17 800.000,00 динара, а19</t>
  </si>
  <si>
    <t>Укупна вредност пројекта је 1.541.000,00 динара. Подносилац је предложио суфинансирање пројекта у износу од  1.230.000,00 динара, што не прелази 80% вредности пројекта, нити износе утврђене јавним позивом којим је расписан Конкурс. Циљ пројекта  је оснаживање и повезивање младих талената и професионалаца у креативне тимове који имају потенцијал за производњу документарних медијских садржаја и омогућавање стицања додатних знања и вештина за изражавање идентитета и стицање искуства о друштвено-културним изазовима мањинских заједница.
а15 а16
а17 800.000,00 динара, а19</t>
  </si>
  <si>
    <t xml:space="preserve">Укупна вредност пројекта је 1.181.700,00 динара. Подносилац је предложио суфинансирање пројекта у износу од  945.000,00 динара, што не прелази 80% вредности пројекта, нити износе утврђене јавним позивом којим је расписан Конкурс. Пројекат ставља у фокус индивидуалне слободе новинара и изазове са којима се новинари суочавају у свакодневном раду.  
а15 а16
а17 800.000,00 динара, а19 </t>
  </si>
  <si>
    <t>Укупна вредност пројекта је 2.884.000,00 динара. Подносилац је предложио суфинансирање пројекта у износу од  1.074.000,00 динара, што не прелази 80% вредности пројекта, нити износе утврђене јавним позивом којим је расписан Конкурс. Идеја пројекта је организовање европског такмичарског фестивала телевизијских емисија за децу. 
а15 а16
а17 800.000,00 динара, а19</t>
  </si>
  <si>
    <t>Укупна вредност пројекта је 1.080.190,00 динара. Подносилац је предложио суфинансирање пројекта у износу од 847.190,00 динара, што не прелази 80% вредности пројекта, нити износе утврђене јавним позивом којим је расписан Конкурс. Тема пројекта је нарушавање медијског плурализма и постојање монопола на објављивање информација, идеја и мишљења у медијима у Србији.  
а15 а16
а17 800.000,00 динара, а19</t>
  </si>
  <si>
    <t>Укупна вредност пројекта је 1.147.000,00 динара. Подносилац је предложио суфинансирање пројекта у износу од  916.000,00 динара, што не прелази 80% вредности пројекта, нити износе утврђене јавним позивом којим је расписан Конкурс. Пројекат се односи на јачање личних и професионалних капацитета новинара/ки за очување менталног здравља. 
а15 а16
а17 800.000,00 динара, а19</t>
  </si>
  <si>
    <t>Укупна вредност пројекта је 1.487.700,00 динара. Подносилац је предложио суфинансирање пројекта у износу од  1.178.000,00 динара, што не прелази 80% вредности пројекта, нити износе утврђене јавним позивом којим је расписан Конкурс. Тема пројекта је како да медијски садржај постане вирални садржај на друштвеним мрежама. 
а15 а16
а17 800.000,00 динара, а19</t>
  </si>
  <si>
    <t>Редни број у ранг листи</t>
  </si>
  <si>
    <t>да ли је добио средства</t>
  </si>
  <si>
    <t>Укупна вредност пројекта је 2.500.000 ,00 динара. Подносилац је предложио суфинансирање пројекта у износу од 2.000.000,00 динара, што не прелази 80% вредности пројекта, нити износе утврђене јавним позивом којим је расписан Конкурс. Пројекат се односи на истраживање етичких дилема и изазова у разликовању аутентичног и АИ генерисаног фото и видео садржаја у медијима. 
а15 а16
а17 1.400.000,00 динара, а18</t>
  </si>
  <si>
    <t>Укупна вредност пројекта је 2.372.000,00 динара. Подносилац је предложио суфинансирање пројекта у износу од  1.882.000,00 динара, што не прелази 80% вредности пројекта, нити износе утврђене јавним позивом којим је расписан Конкурс.  Пројекат се односи на развој компетенција новинара и уредника у локалним медијима за примену алата заснованих на вештачкој интелигенцији.
а15 а16
а17 800.000,00 динара, а18</t>
  </si>
  <si>
    <t>Укупна вредност пројекта је 1.231.600,00 динара. Подносилац је предложио суфинансирање пројекта у износу од  948.000,00 динара, што не прелази 80% вредности пројекта, нити износе утврђене јавним позивом којим је расписан Конкурс. Сврха пројекта је унапређење вештина новинара и уредника онлајн медија за оптимизацију и претраживаче, управљање садржајима и анализу публике.
а15 а16
а17 800.000,00 динара, а18</t>
  </si>
  <si>
    <t>Укупна вредност пројекта је 1.071.000,00 динара. Подносилац је предложио суфинансирање пројекта у износу од  831.000,00 динара, што не прелази 80% вредности пројекта, нити износе утврђене јавним позивом којим је расписан Конкурс. Пројекат се односи на едукацију новинара за извештавање о економским и привредним темама.
а15 а16
а17 800.000,00 динара, а18</t>
  </si>
  <si>
    <t xml:space="preserve">Укупна вредност пројекта је 1.210.000,00 динара. Подносилац је предложио суфинансирање пројекта у износу од  896.000,00 динара, што не прелази 80% вредности пројекта, нити износе утврђене јавним позивом којим је расписан Конкурс. Пројекат се односи на превенцију сензационализма и дискриминације у медијима.
а15 а16 </t>
  </si>
  <si>
    <t xml:space="preserve">Укупна вредност пројекта је 1.955.000,00 динара. Подносилац је предложио суфинансирање пројекта у износу од  1.445.000,00 динара, што не прелази 80% вредности пројекта, нити износе утврђене јавним позивом којим је расписан Конкурс. Пројекат указује како је изгледао и како ће изгледати свет медија, телекомуникација и дигиталних трендова и које теме ће обележити наредни период у овим областима. 
а15 а16 </t>
  </si>
  <si>
    <t xml:space="preserve">Укупна вредност пројекта је 1.415.000,00 динара. Подносилац је предложио суфинансирање пројекта у износу од  1.085.000,00 динара, што не прелази 80% вредности пројекта, нити износе утврђене јавним позивом којим је расписан Конкурс. Фокус пројекта је на подизању професионалних и етичких стандарда у третману, провери и заштити личности извора података у истраживачком новинарству.
а15 а16 </t>
  </si>
  <si>
    <t xml:space="preserve">Укупна вредност пројекта је 2.512.000,00 динара. Подносилац је предложио суфинансирање пројекта у износу од  1.992.000,00 динара, што не прелази 80% вредности пројекта, нити износе утврђене јавним позивом којим је расписан Конкурс. Сврха пројекта је подизање дигиталних компетенција младих новинара и медијских професионалаца са југа Србије.
а15 а16 </t>
  </si>
  <si>
    <t xml:space="preserve">Укупна вредност пројекта је 2.067.000,00 динара. Подносилац је предложио суфинансирање пројекта у износу од  1.650.000,00 динара, што не прелази 80% вредности пројекта, нити износе утврђене јавним позивом којим је расписан Конкурс. Пројекат представља теоријски курс и стручну праксу у редакцији за младе новинаре и студенте новинарства у складу са професионалним стандардима. 
а15 а16 </t>
  </si>
  <si>
    <t xml:space="preserve">Укупна вредност пројекта је 1.788.000,00 динара. Подносилац је предложио суфинансирање пројекта у износу од  1.188.000,00 динара, што не прелази 80% вредности пројекта, нити износе утврђене јавним позивом којим је расписан Конкурс. Пројекат се односи на унапређење капацитета медија за извештавање о темама из области науке.
а15 а16 </t>
  </si>
  <si>
    <t xml:space="preserve">Укупна вредност пројекта је 1.264.000,00 динара. Подносилац је предложио суфинансирање пројекта у износу од  1.000.000,00 динара, што не прелази 80% вредности пројекта, нити износе утврђене јавним позивом којим је расписан Конкурс. Пројекат се односи на унапређење професионалних стандарда, независности новинара и уредника, као и начина учешћа на конкурсима и рада новинара у таквим околностима.
а15 а16 </t>
  </si>
  <si>
    <t xml:space="preserve">Укупна вредност пројекта је 2.089.000,00 динара. Подносилац је предложио суфинансирање пројекта у износу од  1.447.000,00 динара, што не прелази 80% вредности пројекта, нити износе утврђене јавним позивом којим је расписан Конкурс. Пројекат је посвећен обележавању 100 година радиофоније у Србији.
а15 а16 </t>
  </si>
  <si>
    <t xml:space="preserve">Укупна вредност пројекта је 1.250.000,00 динара. Подносилац је предложио суфинансирање пројекта у износу од  1.000.000,00 динара, што не прелази 80% вредности пројекта, нити износе утврђене јавним позивом којим је расписан Конкурс. Тема пројекта је модерација коментара читалаца у онлајн медијима-смернице за примену ефикасних модела интервенције над непримереном комуникацијом.
а15 а16 </t>
  </si>
  <si>
    <t xml:space="preserve">Укупна вредност пројекта је 1.033.000,00 динара. Подносилац је предложио суфинансирање пројекта у износу од  810.000,00 динара, што не прелази 80% вредности пројекта, нити износе утврђене јавним позивом којим је расписан Конкурс. Тема пројекта је безбедности и заштити новинар  у случајевима примене физичке принуде од стране овлашћених лица. 
а15 а16 </t>
  </si>
  <si>
    <t xml:space="preserve">Укупна вредност пројекта је 2.474.000,00 динара. Подносилац је предложио суфинансирање пројекта у износу од  1.978.000,00 динара, што не прелази 80% вредности пројекта, нити износе утврђене јавним позивом којим је расписан Конкурс. Циљ пројекта је да се кроз обуку, подршку и менторство младима у Кикинди омогући стицање неопходних вештина и знања за рад у медијима. 
а15 а16 </t>
  </si>
  <si>
    <t>Укупна вредност пројекта је 2.520.000,00 динара. Подносилац је предложио суфинансирање пројекта у износу од  1.990.000,00 динара, што не прелази 80% вредности пројекта, нити износе утврђене јавним позивом којим је расписан Конкурс. Пројекат се односи на унапређење вештина и компетенција новинара за стварање садржаја на босанском језику.
а15 а16
а17 850.000,00 динара, а18</t>
  </si>
  <si>
    <t>Укупна вредност пројекта је 1.415.300,00 динара. Подносилац је предложио суфинансирање пројекта у износу од  1.130.000,00 динара, што не прелази 80% вредности пројекта, нити износе утврђене јавним позивом којим је расписан Конкурс. Тема пројекта су актуелни проблеми у савременом новинарству који су условљени променама комуникационих навика публике.
а15 а16
а17 800.000,00 динара, а18</t>
  </si>
  <si>
    <t>Укупна вредност пројекта је 2.217.000,00 динара. Подносилац је предложио суфинансирање пројекта у износу од  1.582.000,00 динара, што не прелази 80% вредности пројекта, нити износе утврђене јавним позивом којим је расписан Конкурс. Тема пројекта је утицај вештачке интелигенције и друштвених мрежа на рад медија.
а15 а16 
а17 1.000.000,00 динара, а19</t>
  </si>
  <si>
    <t>Укупна вредност пројекта је 2.280.000,00 динара. Подносилац је предложио суфинансирање пројекта у износу од  1.780.000,00 динара, што не прелази 80% вредности пројекта, нити износе утврђене јавним позивом којим је расписан Конкурс. Пројекат се односи на обуку за креирање иновативних медијских форми у онлајн новинарству. 
а15 а16
а17 900.000,00 динара, а19</t>
  </si>
  <si>
    <t>Укупна вредност пројекта је ,00 динара. Подносилац је предложио суфинансирање пројекта у износу од  ,00 динара, што не прелази 80% вредности пројекта, нити износе утврђене јавним позивом којим је расписан Конкурс. Пројекат се односи на унапређење професионалних и етичких стандарда медија Колубарског округа у извештавању о деци.
а15 а16
а17 800.000,00 динара, а19</t>
  </si>
  <si>
    <t>Укупна вредност пројекта је 2.518.000,00 динара. Подносилац је предложио суфинансирање пројекта у износу од  2.000.000,00 динара, што не прелази 80% вредности пројекта, нити износе утврђене јавним позивом којим је расписан Конкурс. Пројекат се  односи на унапређење капацитета локалних новинара за уређивање и креирање садржаја у медијима.
а15 а16
а17 950.000,00 динара, а19</t>
  </si>
  <si>
    <t xml:space="preserve">Укупна вредност пројекта је 1.080.000,00 динара. Подносилац је предложио суфинансирање пројекта у износу од  805.000,00 динара, што не прелази 80% вредности пројекта, нити износе утврђене јавним позивом којим је расписан Конкурс. Тема пројекта је родна медијска сензибилизација. 
а15 а16 </t>
  </si>
  <si>
    <t xml:space="preserve">Укупна вредност пројекта је 1.263.100,00 динара. Подносилац је предложио суфинансирање пројекта у износу од  1.005.600,00 динара, што не прелази 80% вредности пројекта, нити износе утврђене јавним позивом којим је расписан Конкурс. Пројекат истражује колико су локални медији окренути грађанима и колико простора дају цивилном сектору.
а15 а16 </t>
  </si>
  <si>
    <t xml:space="preserve">Укупна вредност пројекта је 1.126.000,00 динара. Подносилац је предложио суфинансирање пројекта у износу од  890.000,00 динара, што не прелази 80% вредности пројекта, нити износе утврђене јавним позивом којим је расписан Конкурс. Пројекат се односи на едукацију новинара мањинских медија за примену  нових техничко-технолошких достигнућа и развој нових бизнис модела. 
а15 а16 </t>
  </si>
  <si>
    <t xml:space="preserve">Укупна вредност пројекта је 3.603.050,00 динара. Подносилац је предложио суфинансирање пројекта у износу од  2.000.000,00 динара, што не прелази 80% вредности пројекта, нити износе утврђене јавним позивом којим је расписан Конкурс. Пројекат је усмерен на повећање професионалних стандарда медијских кућа на језицима националних мањина у Војводини.
а15 а16 </t>
  </si>
  <si>
    <t xml:space="preserve">Укупна вредност пројекта је 1.841.000,00 динара. Подносилац је предложио суфинансирање пројекта у износу од  1.471.100,00 динара, што не прелази 80% вредности пројекта, нити износе утврђене јавним позивом којим је расписан Конкурс. Тема пројекта је утицај вештачке интелигенције на новинарство, етички изазови, предности и злоупотребе.
а15 а16 </t>
  </si>
  <si>
    <t xml:space="preserve">Укупна вредност пројекта је 2.223.000,00 динара. Подносилац је предложио суфинансирање пројекта у износу од  960.000,00 динара, што не прелази 80% вредности пројекта, нити износе утврђене јавним позивом којим је расписан Конкурс. Тема пројекта је приступачност медијских садржаја глувим и наглувим лицима.
а15 а16 </t>
  </si>
  <si>
    <t xml:space="preserve">Укупна вредност пројекта је 2.450.000,00 динара. Подносилац је предложио суфинансирање пројекта у износу од  1.900.000,00 динара, што не прелази 80% вредности пројекта, нити износе утврђене јавним позивом којим је расписан Конкурс. Пројекат се односи на иновације у медијима: нове технологије, вештачку интелигенција и нову културу информисања.
а15 а16 </t>
  </si>
  <si>
    <t xml:space="preserve">Укупна вредност пројекта је 2.100.000,00 динара. Подносилац је предложио суфинансирање пројекта у износу од  1.500.000,00 динара, што не прелази 80% вредности пројекта, нити износе утврђене јавним позивом којим је расписан Конкурс.  У фокусу пројекта је приказ како дигитална трансформација утиче на новинарство и медијску индустрију и промоција примене нових технологија у медијском сектору.
а15 а16 </t>
  </si>
  <si>
    <t xml:space="preserve">Укупна вредност пројекта је 1.262.100,00 динара. Подносилац је предложио суфинансирање пројекта у износу од  868.000,00 динара, што не прелази 80% вредности пројекта, нити износе утврђене јавним позивом којим је расписан Конкурс. Пројекат се односи на унапређење професионалних стандарда за извештавање о аграру. 
а15 а16 </t>
  </si>
  <si>
    <t xml:space="preserve">Укупна вредност пројекта је 1.264.000,00 динара. Подносилац је предложио суфинансирање пројекта у износу од  865.000,00 динара, што не прелази 80% вредности пројекта, нити износе утврђене јавним позивом којим је расписан Конкурс. Пројекат се односи на доделу награда и признања професионалним новинарима. 
а15 а16 </t>
  </si>
  <si>
    <t xml:space="preserve">Укупна вредност пројекта је 1.052.125,00 динара. Подносилац је предложио суфинансирање пројекта у износу од  841.500,00 динара, што не прелази 80% вредности пројекта, нити износе утврђене јавним позивом којим је расписан Конкурс. Пројекат се односи на унапређење медијског извештавања о особама са инвалидитетом кроз креирање приручника за медијске професионалце. 
а15 а16 </t>
  </si>
  <si>
    <t xml:space="preserve">Укупна вредност пројекта је 2.102.500,00 динара. Подносилац је предложио суфинансирање пројекта у износу од  1.614.000,00 динара, што не прелази 80% вредности пројекта, нити износе утврђене јавним позивом којим је расписан Конкурс. Пројекат се бави унапређењем знања и вештина локалних новинара и новинарки у области новинарства орјентисаног ка заједници. 
а15 а16 </t>
  </si>
  <si>
    <t xml:space="preserve">Укупна вредност пројекта је 1.070.000,00 динара. Подносилац је предложио суфинансирање пројекта у износу од  850.000,00 динара, што не прелази 80% вредности пројекта, нити износе утврђене јавним позивом којим је расписан Конкурс. Тема пројекта су права новинара и приступ информацијама од јавног значаја. 
а15 а16 </t>
  </si>
  <si>
    <t xml:space="preserve">Укупна вредност пројекта је 2.499.600,00 динара. Подносилац је предложио суфинансирање пројекта у износу од  1.998.000,00 динара, што не прелази 80% вредности пројекта, нити износе утврђене јавним позивом којим је расписан Конкурс. Пројекат се односи на унапређење капацитета медија за извештавање о друштвено осетљивим групама.
а15 а16 </t>
  </si>
  <si>
    <t xml:space="preserve">Укупна вредност пројекта је 2.499.600,00 динара. Подносилац је предложио суфинансирање пројекта у износу од  1.998.000,00 динара, што не прелази 80% вредности пројекта, нити износе утврђене јавним позивом којим је расписан Конкурс. Пројекат се односи на унапређење капацитета медија за извештавање о положају особа са инвалидитетом.
а15 а16 </t>
  </si>
  <si>
    <t>Редни број на ранг листи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</si>
</sst>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quot;.&quot;"/>
    <numFmt numFmtId="165" formatCode="#,##0;[Red]#,##0"/>
    <numFmt numFmtId="166" formatCode="[$-241A]General"/>
  </numFmts>
  <fonts count="56" x14ac:knownFonts="1">
    <font>
      <sz val="11"/>
      <color theme="1"/>
      <name val="Calibri"/>
      <family val="2"/>
      <scheme val="minor"/>
    </font>
    <font>
      <sz val="11"/>
      <color theme="1"/>
      <name val="Calibri"/>
      <family val="2"/>
      <scheme val="minor"/>
    </font>
    <font>
      <sz val="11"/>
      <color rgb="FF9C0006"/>
      <name val="Calibri"/>
      <family val="2"/>
      <scheme val="minor"/>
    </font>
    <font>
      <sz val="11"/>
      <color rgb="FF3F3F76"/>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1"/>
      <color rgb="FF00B050"/>
      <name val="Calibri"/>
      <family val="2"/>
      <scheme val="minor"/>
    </font>
    <font>
      <sz val="11"/>
      <color rgb="FF000000"/>
      <name val="Calibri"/>
      <family val="2"/>
    </font>
    <font>
      <sz val="11"/>
      <color theme="4"/>
      <name val="Calibri"/>
      <family val="2"/>
      <scheme val="minor"/>
    </font>
    <font>
      <sz val="12"/>
      <color theme="1"/>
      <name val="Times New Roman"/>
      <family val="1"/>
    </font>
    <font>
      <sz val="11"/>
      <color theme="1"/>
      <name val="Times New Roman"/>
      <family val="1"/>
    </font>
    <font>
      <b/>
      <sz val="11"/>
      <color theme="4" tint="-0.499984740745262"/>
      <name val="Times New Roman"/>
      <family val="1"/>
    </font>
    <font>
      <b/>
      <sz val="11"/>
      <color rgb="FFFF0000"/>
      <name val="Times New Roman"/>
      <family val="1"/>
    </font>
    <font>
      <b/>
      <sz val="10"/>
      <color theme="4" tint="-0.499984740745262"/>
      <name val="Times New Roman"/>
      <family val="1"/>
    </font>
    <font>
      <b/>
      <sz val="10"/>
      <color rgb="FFFF0000"/>
      <name val="Times New Roman"/>
      <family val="1"/>
    </font>
    <font>
      <sz val="11"/>
      <color rgb="FFFF0000"/>
      <name val="Times New Roman"/>
      <family val="1"/>
    </font>
    <font>
      <b/>
      <sz val="11"/>
      <color theme="1"/>
      <name val="Times New Roman"/>
      <family val="1"/>
    </font>
    <font>
      <b/>
      <sz val="11"/>
      <name val="Times New Roman"/>
      <family val="1"/>
    </font>
    <font>
      <u/>
      <sz val="11"/>
      <color theme="10"/>
      <name val="Times New Roman"/>
      <family val="1"/>
    </font>
    <font>
      <sz val="11"/>
      <name val="Times New Roman"/>
      <family val="1"/>
    </font>
    <font>
      <sz val="11"/>
      <color rgb="FF00B050"/>
      <name val="Times New Roman"/>
      <family val="1"/>
    </font>
    <font>
      <u/>
      <sz val="11"/>
      <name val="Times New Roman"/>
      <family val="1"/>
    </font>
    <font>
      <sz val="11"/>
      <color rgb="FF000000"/>
      <name val="Times New Roman"/>
      <family val="1"/>
    </font>
    <font>
      <sz val="11"/>
      <color rgb="FF3F3F76"/>
      <name val="Times New Roman"/>
      <family val="1"/>
    </font>
    <font>
      <sz val="11"/>
      <color rgb="FF333333"/>
      <name val="Times New Roman"/>
      <family val="1"/>
    </font>
    <font>
      <u/>
      <sz val="11"/>
      <color rgb="FF00B050"/>
      <name val="Times New Roman"/>
      <family val="1"/>
    </font>
    <font>
      <u/>
      <sz val="11"/>
      <color rgb="FFFF0000"/>
      <name val="Times New Roman"/>
      <family val="1"/>
    </font>
    <font>
      <sz val="11"/>
      <color rgb="FF0070C0"/>
      <name val="Times New Roman"/>
      <family val="1"/>
    </font>
    <font>
      <sz val="11"/>
      <color theme="4"/>
      <name val="Times New Roman"/>
      <family val="1"/>
    </font>
    <font>
      <sz val="11"/>
      <color rgb="FF7030A0"/>
      <name val="Times New Roman"/>
      <family val="1"/>
    </font>
    <font>
      <u/>
      <sz val="11"/>
      <color theme="4"/>
      <name val="Times New Roman"/>
      <family val="1"/>
    </font>
    <font>
      <sz val="11"/>
      <color rgb="FF333333"/>
      <name val="Arial"/>
      <family val="2"/>
    </font>
    <font>
      <sz val="11"/>
      <color rgb="FF006100"/>
      <name val="Calibri"/>
      <family val="2"/>
      <scheme val="minor"/>
    </font>
    <font>
      <sz val="12"/>
      <color rgb="FF333333"/>
      <name val="Times New Roman"/>
      <family val="1"/>
    </font>
    <font>
      <sz val="11"/>
      <color rgb="FF9C5700"/>
      <name val="Calibri"/>
      <family val="2"/>
      <scheme val="minor"/>
    </font>
    <font>
      <sz val="11"/>
      <color theme="0"/>
      <name val="Calibri"/>
      <family val="2"/>
      <scheme val="minor"/>
    </font>
    <font>
      <sz val="12"/>
      <color rgb="FF333333"/>
      <name val="Arial"/>
      <family val="2"/>
    </font>
    <font>
      <u/>
      <sz val="11"/>
      <color rgb="FFFF0000"/>
      <name val="Calibri"/>
      <family val="2"/>
      <scheme val="minor"/>
    </font>
    <font>
      <b/>
      <sz val="11"/>
      <name val="Calibri"/>
      <family val="2"/>
      <scheme val="minor"/>
    </font>
    <font>
      <u/>
      <sz val="11"/>
      <name val="Calibri"/>
      <family val="2"/>
      <scheme val="minor"/>
    </font>
    <font>
      <sz val="11"/>
      <color theme="4" tint="-0.499984740745262"/>
      <name val="Times New Roman"/>
      <family val="1"/>
    </font>
    <font>
      <i/>
      <sz val="11"/>
      <color theme="1"/>
      <name val="Times New Roman"/>
      <family val="1"/>
    </font>
    <font>
      <u/>
      <sz val="11"/>
      <color theme="1"/>
      <name val="Calibri"/>
      <family val="2"/>
      <scheme val="minor"/>
    </font>
    <font>
      <b/>
      <sz val="12"/>
      <color theme="1"/>
      <name val="Calibri"/>
      <family val="2"/>
      <scheme val="minor"/>
    </font>
    <font>
      <b/>
      <sz val="12"/>
      <color theme="4" tint="-0.499984740745262"/>
      <name val="Times New Roman"/>
      <family val="1"/>
    </font>
    <font>
      <sz val="12"/>
      <name val="Times New Roman"/>
      <family val="1"/>
    </font>
    <font>
      <sz val="11"/>
      <color rgb="FFFF0000"/>
      <name val="Arial"/>
      <family val="2"/>
    </font>
    <font>
      <b/>
      <sz val="10"/>
      <name val="Times New Roman"/>
      <family val="1"/>
    </font>
    <font>
      <sz val="11"/>
      <color theme="1"/>
      <name val="Arial"/>
      <family val="2"/>
    </font>
    <font>
      <u/>
      <sz val="11"/>
      <color theme="1"/>
      <name val="Times New Roman"/>
      <family val="1"/>
    </font>
    <font>
      <sz val="11"/>
      <color theme="4" tint="-0.249977111117893"/>
      <name val="Times New Roman"/>
      <family val="1"/>
    </font>
    <font>
      <b/>
      <sz val="14"/>
      <color theme="1"/>
      <name val="Calibri"/>
      <family val="2"/>
      <scheme val="minor"/>
    </font>
    <font>
      <b/>
      <sz val="11"/>
      <color theme="4" tint="-0.499984740745262"/>
      <name val="Calibri"/>
      <family val="2"/>
      <scheme val="minor"/>
    </font>
    <font>
      <b/>
      <sz val="12"/>
      <color theme="4" tint="-0.499984740745262"/>
      <name val="Calibri"/>
      <family val="2"/>
      <scheme val="minor"/>
    </font>
  </fonts>
  <fills count="24">
    <fill>
      <patternFill patternType="none"/>
    </fill>
    <fill>
      <patternFill patternType="gray125"/>
    </fill>
    <fill>
      <patternFill patternType="solid">
        <fgColor rgb="FFFFC7CE"/>
      </patternFill>
    </fill>
    <fill>
      <patternFill patternType="solid">
        <fgColor rgb="FFFFCC99"/>
      </patternFill>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rgb="FFC6EFCE"/>
      </patternFill>
    </fill>
    <fill>
      <patternFill patternType="solid">
        <fgColor rgb="FFFFEB9C"/>
      </patternFill>
    </fill>
    <fill>
      <patternFill patternType="solid">
        <fgColor theme="4"/>
      </patternFill>
    </fill>
    <fill>
      <patternFill patternType="solid">
        <fgColor rgb="FFFF0000"/>
        <bgColor indexed="64"/>
      </patternFill>
    </fill>
    <fill>
      <patternFill patternType="solid">
        <fgColor theme="4" tint="0.39997558519241921"/>
        <bgColor indexed="64"/>
      </patternFill>
    </fill>
    <fill>
      <patternFill patternType="solid">
        <fgColor rgb="FFFFC00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39E794"/>
        <bgColor indexed="64"/>
      </patternFill>
    </fill>
    <fill>
      <patternFill patternType="solid">
        <fgColor rgb="FF06DFEA"/>
        <bgColor indexed="64"/>
      </patternFill>
    </fill>
    <fill>
      <patternFill patternType="solid">
        <fgColor theme="5" tint="0.39997558519241921"/>
        <bgColor indexed="64"/>
      </patternFill>
    </fill>
    <fill>
      <patternFill patternType="solid">
        <fgColor rgb="FFFF66CC"/>
        <bgColor indexed="64"/>
      </patternFill>
    </fill>
    <fill>
      <patternFill patternType="solid">
        <fgColor rgb="FF00FFFF"/>
        <bgColor indexed="64"/>
      </patternFill>
    </fill>
    <fill>
      <patternFill patternType="solid">
        <fgColor theme="5" tint="0.79998168889431442"/>
        <bgColor indexed="64"/>
      </patternFill>
    </fill>
    <fill>
      <patternFill patternType="solid">
        <fgColor theme="8" tint="0.39997558519241921"/>
        <bgColor indexed="64"/>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1" applyNumberFormat="0" applyAlignment="0" applyProtection="0"/>
    <xf numFmtId="0" fontId="6" fillId="0" borderId="0" applyNumberFormat="0" applyFill="0" applyBorder="0" applyAlignment="0" applyProtection="0"/>
    <xf numFmtId="166" fontId="9" fillId="0" borderId="0" applyBorder="0" applyProtection="0"/>
    <xf numFmtId="0" fontId="34" fillId="8" borderId="0" applyNumberFormat="0" applyBorder="0" applyAlignment="0" applyProtection="0"/>
    <xf numFmtId="0" fontId="36" fillId="9" borderId="0" applyNumberFormat="0" applyBorder="0" applyAlignment="0" applyProtection="0"/>
    <xf numFmtId="0" fontId="37" fillId="10" borderId="0" applyNumberFormat="0" applyBorder="0" applyAlignment="0" applyProtection="0"/>
  </cellStyleXfs>
  <cellXfs count="393">
    <xf numFmtId="0" fontId="0" fillId="0" borderId="0" xfId="0"/>
    <xf numFmtId="0" fontId="0" fillId="4" borderId="2" xfId="0" applyFill="1" applyBorder="1" applyAlignment="1">
      <alignment horizontal="center" vertical="top"/>
    </xf>
    <xf numFmtId="4" fontId="0" fillId="6" borderId="2" xfId="0" applyNumberFormat="1" applyFill="1" applyBorder="1" applyAlignment="1">
      <alignment horizontal="center" vertical="top" wrapText="1"/>
    </xf>
    <xf numFmtId="0" fontId="0" fillId="6" borderId="2" xfId="0" applyFill="1" applyBorder="1" applyAlignment="1">
      <alignment horizontal="center" vertical="top"/>
    </xf>
    <xf numFmtId="0" fontId="7" fillId="6" borderId="2" xfId="0" applyFont="1" applyFill="1" applyBorder="1" applyAlignment="1">
      <alignment horizontal="center" vertical="top"/>
    </xf>
    <xf numFmtId="0" fontId="8" fillId="6" borderId="2" xfId="0" applyFont="1" applyFill="1" applyBorder="1" applyAlignment="1">
      <alignment horizontal="left" vertical="top" wrapText="1"/>
    </xf>
    <xf numFmtId="0" fontId="0" fillId="0" borderId="2" xfId="0" applyBorder="1" applyAlignment="1">
      <alignment horizontal="center" vertical="top"/>
    </xf>
    <xf numFmtId="0" fontId="4" fillId="6" borderId="2" xfId="0" applyFont="1" applyFill="1" applyBorder="1" applyAlignment="1">
      <alignment horizontal="center" vertical="top"/>
    </xf>
    <xf numFmtId="4" fontId="0" fillId="0" borderId="2" xfId="0" applyNumberFormat="1" applyBorder="1" applyAlignment="1">
      <alignment horizontal="center" vertical="top"/>
    </xf>
    <xf numFmtId="0" fontId="7" fillId="0" borderId="2" xfId="0" applyFont="1" applyBorder="1" applyAlignment="1">
      <alignment horizontal="center" vertical="top"/>
    </xf>
    <xf numFmtId="0" fontId="8" fillId="6" borderId="2" xfId="0" applyFont="1" applyFill="1" applyBorder="1" applyAlignment="1">
      <alignment horizontal="center" vertical="top"/>
    </xf>
    <xf numFmtId="0" fontId="10" fillId="6" borderId="2" xfId="0" applyFont="1" applyFill="1" applyBorder="1" applyAlignment="1">
      <alignment horizontal="center" vertical="top"/>
    </xf>
    <xf numFmtId="0" fontId="4" fillId="0" borderId="2" xfId="0" applyFont="1" applyBorder="1" applyAlignment="1">
      <alignment horizontal="center" vertical="top"/>
    </xf>
    <xf numFmtId="4" fontId="0" fillId="0" borderId="2" xfId="0" applyNumberFormat="1" applyBorder="1" applyAlignment="1">
      <alignment horizontal="center" vertical="center"/>
    </xf>
    <xf numFmtId="0" fontId="5" fillId="0" borderId="2" xfId="0" applyFont="1" applyBorder="1" applyAlignment="1">
      <alignment horizontal="center" vertical="top"/>
    </xf>
    <xf numFmtId="164" fontId="5" fillId="0" borderId="2" xfId="0" applyNumberFormat="1" applyFont="1" applyBorder="1" applyAlignment="1">
      <alignment horizontal="center" vertical="top"/>
    </xf>
    <xf numFmtId="10" fontId="0" fillId="6" borderId="2" xfId="0" applyNumberFormat="1" applyFill="1" applyBorder="1" applyAlignment="1">
      <alignment horizontal="center" vertical="top" wrapText="1"/>
    </xf>
    <xf numFmtId="10" fontId="0" fillId="0" borderId="2" xfId="0" applyNumberFormat="1" applyBorder="1" applyAlignment="1">
      <alignment horizontal="center" vertical="top"/>
    </xf>
    <xf numFmtId="0" fontId="12" fillId="6" borderId="2" xfId="0" applyFont="1" applyFill="1" applyBorder="1" applyAlignment="1">
      <alignment horizontal="center" vertical="top" wrapText="1"/>
    </xf>
    <xf numFmtId="0" fontId="11" fillId="6" borderId="2" xfId="0" applyFont="1" applyFill="1" applyBorder="1" applyAlignment="1">
      <alignment horizontal="center" vertical="top" wrapText="1"/>
    </xf>
    <xf numFmtId="4" fontId="12" fillId="6" borderId="2" xfId="0" applyNumberFormat="1" applyFont="1" applyFill="1" applyBorder="1" applyAlignment="1">
      <alignment horizontal="center" vertical="top" wrapText="1"/>
    </xf>
    <xf numFmtId="4" fontId="11" fillId="6" borderId="2" xfId="0" applyNumberFormat="1" applyFont="1" applyFill="1" applyBorder="1" applyAlignment="1">
      <alignment horizontal="center" vertical="top" wrapText="1"/>
    </xf>
    <xf numFmtId="0" fontId="12" fillId="6" borderId="2" xfId="0" applyFont="1" applyFill="1" applyBorder="1" applyAlignment="1">
      <alignment horizontal="center" vertical="top"/>
    </xf>
    <xf numFmtId="0" fontId="13" fillId="4" borderId="2" xfId="0" applyFont="1" applyFill="1" applyBorder="1" applyAlignment="1">
      <alignment horizontal="center" vertical="center" wrapText="1"/>
    </xf>
    <xf numFmtId="164" fontId="13" fillId="4" borderId="2" xfId="0" applyNumberFormat="1" applyFont="1" applyFill="1" applyBorder="1" applyAlignment="1">
      <alignment horizontal="center" vertical="center" wrapText="1"/>
    </xf>
    <xf numFmtId="165" fontId="13" fillId="4" borderId="2" xfId="0" applyNumberFormat="1" applyFont="1" applyFill="1" applyBorder="1" applyAlignment="1">
      <alignment horizontal="center" vertical="center" wrapText="1"/>
    </xf>
    <xf numFmtId="49" fontId="13" fillId="4" borderId="2" xfId="0" applyNumberFormat="1" applyFont="1" applyFill="1" applyBorder="1" applyAlignment="1">
      <alignment horizontal="center" vertical="center" wrapText="1"/>
    </xf>
    <xf numFmtId="4" fontId="13" fillId="4" borderId="2" xfId="0" applyNumberFormat="1" applyFont="1" applyFill="1" applyBorder="1" applyAlignment="1">
      <alignment horizontal="center" vertical="center" wrapText="1"/>
    </xf>
    <xf numFmtId="10" fontId="13" fillId="4" borderId="2" xfId="0" applyNumberFormat="1" applyFont="1" applyFill="1" applyBorder="1" applyAlignment="1">
      <alignment horizontal="center" vertical="center" wrapText="1"/>
    </xf>
    <xf numFmtId="0" fontId="12" fillId="4" borderId="2" xfId="0" applyFont="1" applyFill="1" applyBorder="1" applyAlignment="1">
      <alignment horizontal="center" vertical="top" wrapText="1"/>
    </xf>
    <xf numFmtId="164" fontId="12" fillId="5" borderId="2" xfId="0" applyNumberFormat="1" applyFont="1" applyFill="1" applyBorder="1" applyAlignment="1">
      <alignment horizontal="center" vertical="top"/>
    </xf>
    <xf numFmtId="0" fontId="18" fillId="5" borderId="2" xfId="0" applyFont="1" applyFill="1" applyBorder="1" applyAlignment="1">
      <alignment horizontal="center" vertical="top" wrapText="1"/>
    </xf>
    <xf numFmtId="164" fontId="18" fillId="6" borderId="2" xfId="0" applyNumberFormat="1" applyFont="1" applyFill="1" applyBorder="1" applyAlignment="1">
      <alignment horizontal="center" vertical="top" wrapText="1"/>
    </xf>
    <xf numFmtId="0" fontId="20" fillId="6" borderId="2" xfId="5" applyFont="1" applyFill="1" applyBorder="1" applyAlignment="1">
      <alignment horizontal="center" vertical="top" wrapText="1"/>
    </xf>
    <xf numFmtId="49" fontId="12" fillId="6" borderId="2" xfId="0" applyNumberFormat="1" applyFont="1" applyFill="1" applyBorder="1" applyAlignment="1">
      <alignment horizontal="center" vertical="top" wrapText="1"/>
    </xf>
    <xf numFmtId="10" fontId="12" fillId="6" borderId="2" xfId="2" applyNumberFormat="1" applyFont="1" applyFill="1" applyBorder="1" applyAlignment="1">
      <alignment horizontal="center" vertical="top" wrapText="1"/>
    </xf>
    <xf numFmtId="4" fontId="21" fillId="6" borderId="3" xfId="0" applyNumberFormat="1" applyFont="1" applyFill="1" applyBorder="1" applyAlignment="1">
      <alignment horizontal="left" vertical="top" wrapText="1"/>
    </xf>
    <xf numFmtId="0" fontId="12" fillId="5" borderId="2" xfId="0" applyFont="1" applyFill="1" applyBorder="1" applyAlignment="1">
      <alignment horizontal="center" vertical="top" wrapText="1"/>
    </xf>
    <xf numFmtId="0" fontId="21" fillId="5" borderId="2" xfId="0" applyFont="1" applyFill="1" applyBorder="1" applyAlignment="1">
      <alignment horizontal="center" vertical="top" wrapText="1"/>
    </xf>
    <xf numFmtId="0" fontId="17" fillId="5" borderId="2" xfId="0" applyFont="1" applyFill="1" applyBorder="1" applyAlignment="1">
      <alignment horizontal="center" vertical="top" wrapText="1"/>
    </xf>
    <xf numFmtId="0" fontId="21" fillId="6" borderId="2" xfId="0" applyFont="1" applyFill="1" applyBorder="1" applyAlignment="1">
      <alignment horizontal="center" vertical="top" wrapText="1"/>
    </xf>
    <xf numFmtId="49" fontId="21" fillId="6" borderId="2" xfId="0" applyNumberFormat="1" applyFont="1" applyFill="1" applyBorder="1" applyAlignment="1">
      <alignment horizontal="center" vertical="top" wrapText="1"/>
    </xf>
    <xf numFmtId="49" fontId="12" fillId="6" borderId="2" xfId="0" applyNumberFormat="1" applyFont="1" applyFill="1" applyBorder="1" applyAlignment="1">
      <alignment horizontal="center" vertical="top"/>
    </xf>
    <xf numFmtId="4" fontId="12" fillId="6" borderId="2" xfId="0" applyNumberFormat="1" applyFont="1" applyFill="1" applyBorder="1" applyAlignment="1">
      <alignment horizontal="center" vertical="top"/>
    </xf>
    <xf numFmtId="0" fontId="21" fillId="6" borderId="2" xfId="0" applyFont="1" applyFill="1" applyBorder="1" applyAlignment="1">
      <alignment horizontal="center" vertical="top"/>
    </xf>
    <xf numFmtId="49" fontId="21" fillId="6" borderId="2" xfId="0" applyNumberFormat="1" applyFont="1" applyFill="1" applyBorder="1" applyAlignment="1">
      <alignment horizontal="center" vertical="top"/>
    </xf>
    <xf numFmtId="4" fontId="21" fillId="6" borderId="2" xfId="0" applyNumberFormat="1" applyFont="1" applyFill="1" applyBorder="1" applyAlignment="1">
      <alignment horizontal="center" vertical="top"/>
    </xf>
    <xf numFmtId="0" fontId="22" fillId="6" borderId="2" xfId="0" applyFont="1" applyFill="1" applyBorder="1" applyAlignment="1">
      <alignment horizontal="center" vertical="top" wrapText="1"/>
    </xf>
    <xf numFmtId="0" fontId="23" fillId="6" borderId="2" xfId="5" applyFont="1" applyFill="1" applyBorder="1" applyAlignment="1">
      <alignment horizontal="center" vertical="top" wrapText="1"/>
    </xf>
    <xf numFmtId="4" fontId="21" fillId="6" borderId="2" xfId="0" applyNumberFormat="1" applyFont="1" applyFill="1" applyBorder="1" applyAlignment="1">
      <alignment horizontal="center" vertical="top" wrapText="1"/>
    </xf>
    <xf numFmtId="0" fontId="12" fillId="0" borderId="2" xfId="0" applyFont="1" applyBorder="1" applyAlignment="1">
      <alignment horizontal="center" vertical="top" wrapText="1"/>
    </xf>
    <xf numFmtId="0" fontId="20" fillId="0" borderId="2" xfId="5" applyFont="1" applyFill="1" applyBorder="1" applyAlignment="1">
      <alignment horizontal="center" vertical="top" wrapText="1"/>
    </xf>
    <xf numFmtId="49" fontId="12" fillId="0" borderId="2" xfId="0" applyNumberFormat="1" applyFont="1" applyBorder="1" applyAlignment="1">
      <alignment horizontal="center" vertical="top" wrapText="1"/>
    </xf>
    <xf numFmtId="4" fontId="12" fillId="0" borderId="2" xfId="0" applyNumberFormat="1" applyFont="1" applyBorder="1" applyAlignment="1">
      <alignment horizontal="center" vertical="top" wrapText="1"/>
    </xf>
    <xf numFmtId="0" fontId="12" fillId="0" borderId="2" xfId="0" applyFont="1" applyBorder="1" applyAlignment="1">
      <alignment horizontal="center" vertical="top"/>
    </xf>
    <xf numFmtId="0" fontId="24" fillId="6" borderId="2" xfId="0" applyFont="1" applyFill="1" applyBorder="1" applyAlignment="1">
      <alignment horizontal="center" vertical="top" wrapText="1"/>
    </xf>
    <xf numFmtId="0" fontId="25" fillId="5" borderId="2" xfId="4" applyFont="1" applyFill="1" applyBorder="1" applyAlignment="1">
      <alignment horizontal="center" vertical="top" wrapText="1"/>
    </xf>
    <xf numFmtId="0" fontId="17" fillId="6" borderId="2" xfId="0" applyFont="1" applyFill="1" applyBorder="1" applyAlignment="1">
      <alignment horizontal="center" vertical="top" wrapText="1"/>
    </xf>
    <xf numFmtId="49" fontId="17" fillId="6" borderId="2" xfId="0" applyNumberFormat="1" applyFont="1" applyFill="1" applyBorder="1" applyAlignment="1">
      <alignment horizontal="center" vertical="top" wrapText="1"/>
    </xf>
    <xf numFmtId="4" fontId="17" fillId="6" borderId="2" xfId="0" applyNumberFormat="1" applyFont="1" applyFill="1" applyBorder="1" applyAlignment="1">
      <alignment horizontal="center" vertical="top" wrapText="1"/>
    </xf>
    <xf numFmtId="0" fontId="17" fillId="6" borderId="2" xfId="0" applyFont="1" applyFill="1" applyBorder="1" applyAlignment="1">
      <alignment horizontal="center" vertical="top"/>
    </xf>
    <xf numFmtId="0" fontId="12" fillId="6" borderId="0" xfId="0" applyFont="1" applyFill="1" applyAlignment="1">
      <alignment horizontal="center" vertical="top" wrapText="1"/>
    </xf>
    <xf numFmtId="0" fontId="12" fillId="0" borderId="0" xfId="0" applyFont="1" applyAlignment="1">
      <alignment horizontal="center" vertical="top" wrapText="1"/>
    </xf>
    <xf numFmtId="49" fontId="12" fillId="0" borderId="2" xfId="0" applyNumberFormat="1" applyFont="1" applyBorder="1" applyAlignment="1">
      <alignment horizontal="center" vertical="top"/>
    </xf>
    <xf numFmtId="4" fontId="12" fillId="6" borderId="2" xfId="1" applyNumberFormat="1" applyFont="1" applyFill="1" applyBorder="1" applyAlignment="1">
      <alignment horizontal="center" vertical="top" wrapText="1"/>
    </xf>
    <xf numFmtId="0" fontId="17" fillId="5" borderId="2" xfId="4" applyFont="1" applyFill="1" applyBorder="1" applyAlignment="1">
      <alignment horizontal="center" vertical="top" wrapText="1"/>
    </xf>
    <xf numFmtId="4" fontId="12" fillId="0" borderId="2" xfId="0" applyNumberFormat="1" applyFont="1" applyBorder="1" applyAlignment="1">
      <alignment horizontal="center" vertical="top"/>
    </xf>
    <xf numFmtId="0" fontId="21" fillId="0" borderId="2" xfId="0" applyFont="1" applyBorder="1" applyAlignment="1">
      <alignment horizontal="center" vertical="top" wrapText="1"/>
    </xf>
    <xf numFmtId="49" fontId="21" fillId="0" borderId="2" xfId="0" applyNumberFormat="1" applyFont="1" applyBorder="1" applyAlignment="1">
      <alignment horizontal="center" vertical="top" wrapText="1"/>
    </xf>
    <xf numFmtId="4" fontId="21" fillId="0" borderId="2" xfId="0" applyNumberFormat="1" applyFont="1" applyBorder="1" applyAlignment="1">
      <alignment horizontal="center" vertical="top" wrapText="1"/>
    </xf>
    <xf numFmtId="0" fontId="21" fillId="0" borderId="2" xfId="0" applyFont="1" applyBorder="1" applyAlignment="1">
      <alignment horizontal="center" vertical="top"/>
    </xf>
    <xf numFmtId="0" fontId="21" fillId="5" borderId="2" xfId="0" applyFont="1" applyFill="1" applyBorder="1" applyAlignment="1">
      <alignment horizontal="center" vertical="top"/>
    </xf>
    <xf numFmtId="0" fontId="27" fillId="6" borderId="2" xfId="5" applyFont="1" applyFill="1" applyBorder="1" applyAlignment="1">
      <alignment horizontal="center" vertical="top" wrapText="1"/>
    </xf>
    <xf numFmtId="49" fontId="22" fillId="6" borderId="2" xfId="0" applyNumberFormat="1" applyFont="1" applyFill="1" applyBorder="1" applyAlignment="1">
      <alignment horizontal="center" vertical="top" wrapText="1"/>
    </xf>
    <xf numFmtId="4" fontId="22" fillId="6" borderId="2" xfId="0" applyNumberFormat="1" applyFont="1" applyFill="1" applyBorder="1" applyAlignment="1">
      <alignment horizontal="center" vertical="top" wrapText="1"/>
    </xf>
    <xf numFmtId="0" fontId="22" fillId="6" borderId="2" xfId="0" applyFont="1" applyFill="1" applyBorder="1" applyAlignment="1">
      <alignment horizontal="center" vertical="top"/>
    </xf>
    <xf numFmtId="0" fontId="28" fillId="6" borderId="2" xfId="5" applyFont="1" applyFill="1" applyBorder="1" applyAlignment="1">
      <alignment horizontal="center" vertical="top" wrapText="1"/>
    </xf>
    <xf numFmtId="49" fontId="21" fillId="0" borderId="2" xfId="0" applyNumberFormat="1" applyFont="1" applyBorder="1" applyAlignment="1">
      <alignment horizontal="center" vertical="top"/>
    </xf>
    <xf numFmtId="49" fontId="17" fillId="6" borderId="2" xfId="0" applyNumberFormat="1" applyFont="1" applyFill="1" applyBorder="1" applyAlignment="1">
      <alignment horizontal="center" vertical="top"/>
    </xf>
    <xf numFmtId="4" fontId="17" fillId="6" borderId="2" xfId="0" applyNumberFormat="1" applyFont="1" applyFill="1" applyBorder="1" applyAlignment="1">
      <alignment horizontal="center" vertical="top"/>
    </xf>
    <xf numFmtId="0" fontId="21" fillId="5" borderId="2" xfId="3" applyFont="1" applyFill="1" applyBorder="1" applyAlignment="1">
      <alignment horizontal="center" vertical="top" wrapText="1"/>
    </xf>
    <xf numFmtId="0" fontId="29" fillId="6" borderId="2" xfId="0" applyFont="1" applyFill="1" applyBorder="1" applyAlignment="1">
      <alignment horizontal="center" vertical="top" wrapText="1"/>
    </xf>
    <xf numFmtId="166" fontId="21" fillId="6" borderId="4" xfId="6" applyFont="1" applyFill="1" applyBorder="1" applyAlignment="1" applyProtection="1">
      <alignment horizontal="center" vertical="top" wrapText="1"/>
    </xf>
    <xf numFmtId="4" fontId="12" fillId="6" borderId="2" xfId="0" applyNumberFormat="1" applyFont="1" applyFill="1" applyBorder="1" applyAlignment="1">
      <alignment horizontal="center" vertical="center" wrapText="1"/>
    </xf>
    <xf numFmtId="4" fontId="21" fillId="6" borderId="2" xfId="0" applyNumberFormat="1" applyFont="1" applyFill="1" applyBorder="1" applyAlignment="1">
      <alignment horizontal="center" vertical="center" wrapText="1"/>
    </xf>
    <xf numFmtId="4" fontId="30" fillId="6" borderId="2" xfId="0" applyNumberFormat="1" applyFont="1" applyFill="1" applyBorder="1" applyAlignment="1">
      <alignment horizontal="center" vertical="top" wrapText="1"/>
    </xf>
    <xf numFmtId="0" fontId="30" fillId="6" borderId="2" xfId="0" applyFont="1" applyFill="1" applyBorder="1" applyAlignment="1">
      <alignment horizontal="center" vertical="top"/>
    </xf>
    <xf numFmtId="0" fontId="17" fillId="0" borderId="2" xfId="0" applyFont="1" applyBorder="1" applyAlignment="1">
      <alignment horizontal="center" vertical="top" wrapText="1"/>
    </xf>
    <xf numFmtId="0" fontId="17" fillId="0" borderId="2" xfId="0" applyFont="1" applyBorder="1" applyAlignment="1">
      <alignment horizontal="center" vertical="top"/>
    </xf>
    <xf numFmtId="0" fontId="28" fillId="0" borderId="2" xfId="5" applyFont="1" applyFill="1" applyBorder="1" applyAlignment="1">
      <alignment horizontal="center" vertical="top" wrapText="1"/>
    </xf>
    <xf numFmtId="4" fontId="17" fillId="0" borderId="2" xfId="0" applyNumberFormat="1" applyFont="1" applyBorder="1" applyAlignment="1">
      <alignment horizontal="center" vertical="center" wrapText="1"/>
    </xf>
    <xf numFmtId="0" fontId="31" fillId="6" borderId="2" xfId="0" applyFont="1" applyFill="1" applyBorder="1" applyAlignment="1">
      <alignment horizontal="center" vertical="top"/>
    </xf>
    <xf numFmtId="0" fontId="20" fillId="6" borderId="2" xfId="5" applyFont="1" applyFill="1" applyBorder="1" applyAlignment="1">
      <alignment horizontal="center" vertical="top"/>
    </xf>
    <xf numFmtId="4" fontId="12" fillId="0" borderId="2" xfId="0" applyNumberFormat="1" applyFont="1" applyBorder="1" applyAlignment="1">
      <alignment horizontal="center" vertical="center" wrapText="1"/>
    </xf>
    <xf numFmtId="0" fontId="20" fillId="0" borderId="2" xfId="5" applyFont="1" applyFill="1" applyBorder="1" applyAlignment="1">
      <alignment horizontal="center" vertical="top"/>
    </xf>
    <xf numFmtId="4" fontId="17" fillId="0" borderId="2" xfId="0" applyNumberFormat="1" applyFont="1" applyBorder="1" applyAlignment="1">
      <alignment horizontal="center" vertical="top"/>
    </xf>
    <xf numFmtId="0" fontId="30" fillId="6" borderId="2" xfId="0" applyFont="1" applyFill="1" applyBorder="1" applyAlignment="1">
      <alignment horizontal="center" vertical="top" wrapText="1"/>
    </xf>
    <xf numFmtId="0" fontId="32" fillId="6" borderId="2" xfId="5" applyFont="1" applyFill="1" applyBorder="1" applyAlignment="1">
      <alignment horizontal="center" vertical="top" wrapText="1"/>
    </xf>
    <xf numFmtId="4" fontId="30" fillId="6" borderId="2" xfId="0" applyNumberFormat="1" applyFont="1" applyFill="1" applyBorder="1" applyAlignment="1">
      <alignment horizontal="center" vertical="top"/>
    </xf>
    <xf numFmtId="4" fontId="30" fillId="6" borderId="2" xfId="0" applyNumberFormat="1" applyFont="1" applyFill="1" applyBorder="1" applyAlignment="1">
      <alignment horizontal="center" vertical="center" wrapText="1"/>
    </xf>
    <xf numFmtId="4" fontId="17" fillId="6" borderId="2" xfId="0" applyNumberFormat="1" applyFont="1" applyFill="1" applyBorder="1" applyAlignment="1">
      <alignment horizontal="center" vertical="center" wrapText="1"/>
    </xf>
    <xf numFmtId="0" fontId="23" fillId="0" borderId="2" xfId="5" applyFont="1" applyFill="1" applyBorder="1" applyAlignment="1">
      <alignment horizontal="center" vertical="top" wrapText="1"/>
    </xf>
    <xf numFmtId="4" fontId="21" fillId="0" borderId="2" xfId="0" applyNumberFormat="1" applyFont="1" applyBorder="1" applyAlignment="1">
      <alignment horizontal="center" vertical="top"/>
    </xf>
    <xf numFmtId="4" fontId="21" fillId="0" borderId="2" xfId="0" applyNumberFormat="1" applyFont="1" applyBorder="1" applyAlignment="1">
      <alignment horizontal="center" vertical="center" wrapText="1"/>
    </xf>
    <xf numFmtId="4" fontId="17" fillId="6" borderId="2" xfId="0" applyNumberFormat="1" applyFont="1" applyFill="1" applyBorder="1" applyAlignment="1">
      <alignment horizontal="center" vertical="center"/>
    </xf>
    <xf numFmtId="4" fontId="12" fillId="6" borderId="2" xfId="0" applyNumberFormat="1" applyFont="1" applyFill="1" applyBorder="1" applyAlignment="1">
      <alignment horizontal="center" vertical="center"/>
    </xf>
    <xf numFmtId="4" fontId="21" fillId="6" borderId="2" xfId="0" applyNumberFormat="1" applyFont="1" applyFill="1" applyBorder="1" applyAlignment="1">
      <alignment horizontal="center" vertical="center"/>
    </xf>
    <xf numFmtId="4" fontId="12" fillId="0" borderId="2" xfId="0" applyNumberFormat="1" applyFont="1" applyBorder="1" applyAlignment="1">
      <alignment horizontal="center" vertical="center"/>
    </xf>
    <xf numFmtId="4" fontId="12" fillId="0" borderId="3" xfId="0" applyNumberFormat="1" applyFont="1" applyBorder="1" applyAlignment="1">
      <alignment horizontal="center" vertical="center"/>
    </xf>
    <xf numFmtId="0" fontId="18" fillId="0" borderId="2" xfId="0" applyFont="1" applyBorder="1" applyAlignment="1">
      <alignment horizontal="center" vertical="top"/>
    </xf>
    <xf numFmtId="164" fontId="18" fillId="0" borderId="2" xfId="0" applyNumberFormat="1" applyFont="1" applyBorder="1" applyAlignment="1">
      <alignment horizontal="center" vertical="top"/>
    </xf>
    <xf numFmtId="0" fontId="6" fillId="6" borderId="2" xfId="5" applyFill="1" applyBorder="1" applyAlignment="1">
      <alignment horizontal="center" vertical="top" wrapText="1"/>
    </xf>
    <xf numFmtId="165" fontId="13" fillId="7" borderId="2" xfId="0" applyNumberFormat="1" applyFont="1" applyFill="1" applyBorder="1" applyAlignment="1">
      <alignment horizontal="center" vertical="center" wrapText="1"/>
    </xf>
    <xf numFmtId="0" fontId="12" fillId="7" borderId="2" xfId="0" applyFont="1" applyFill="1" applyBorder="1" applyAlignment="1">
      <alignment horizontal="center" vertical="top" wrapText="1"/>
    </xf>
    <xf numFmtId="0" fontId="17" fillId="7" borderId="2" xfId="0" applyFont="1" applyFill="1" applyBorder="1" applyAlignment="1">
      <alignment horizontal="center" vertical="top" wrapText="1"/>
    </xf>
    <xf numFmtId="0" fontId="12" fillId="7" borderId="2" xfId="0" applyFont="1" applyFill="1" applyBorder="1" applyAlignment="1">
      <alignment horizontal="center" vertical="top"/>
    </xf>
    <xf numFmtId="0" fontId="0" fillId="7" borderId="2" xfId="0" applyFill="1" applyBorder="1" applyAlignment="1">
      <alignment horizontal="center" vertical="top"/>
    </xf>
    <xf numFmtId="165" fontId="13" fillId="7" borderId="2" xfId="0" applyNumberFormat="1" applyFont="1" applyFill="1" applyBorder="1" applyAlignment="1">
      <alignment horizontal="center" vertical="top" wrapText="1"/>
    </xf>
    <xf numFmtId="0" fontId="6" fillId="6" borderId="2" xfId="5" applyFill="1" applyBorder="1" applyAlignment="1">
      <alignment horizontal="left" vertical="top" wrapText="1"/>
    </xf>
    <xf numFmtId="10" fontId="17" fillId="6" borderId="2" xfId="2" applyNumberFormat="1" applyFont="1" applyFill="1" applyBorder="1" applyAlignment="1">
      <alignment horizontal="center" vertical="top" wrapText="1"/>
    </xf>
    <xf numFmtId="49" fontId="17" fillId="0" borderId="2" xfId="0" applyNumberFormat="1" applyFont="1" applyBorder="1" applyAlignment="1">
      <alignment horizontal="center" vertical="top"/>
    </xf>
    <xf numFmtId="49" fontId="30" fillId="6" borderId="2" xfId="0" applyNumberFormat="1" applyFont="1" applyFill="1" applyBorder="1" applyAlignment="1">
      <alignment horizontal="center" vertical="top"/>
    </xf>
    <xf numFmtId="49" fontId="0" fillId="0" borderId="2" xfId="0" applyNumberFormat="1" applyBorder="1" applyAlignment="1">
      <alignment horizontal="center" vertical="top"/>
    </xf>
    <xf numFmtId="0" fontId="6" fillId="0" borderId="2" xfId="5" applyFill="1" applyBorder="1" applyAlignment="1">
      <alignment horizontal="center" vertical="top" wrapText="1"/>
    </xf>
    <xf numFmtId="0" fontId="7" fillId="6" borderId="2" xfId="3" applyFont="1" applyFill="1" applyBorder="1" applyAlignment="1">
      <alignment horizontal="center" vertical="top" wrapText="1"/>
    </xf>
    <xf numFmtId="49" fontId="7" fillId="6" borderId="2" xfId="3" applyNumberFormat="1" applyFont="1" applyFill="1" applyBorder="1" applyAlignment="1">
      <alignment horizontal="center" vertical="top" wrapText="1"/>
    </xf>
    <xf numFmtId="4" fontId="7" fillId="6" borderId="2" xfId="3" applyNumberFormat="1" applyFont="1" applyFill="1" applyBorder="1" applyAlignment="1">
      <alignment horizontal="center" vertical="top" wrapText="1"/>
    </xf>
    <xf numFmtId="10" fontId="7" fillId="6" borderId="2" xfId="3" applyNumberFormat="1" applyFont="1" applyFill="1" applyBorder="1" applyAlignment="1">
      <alignment horizontal="center" vertical="top" wrapText="1"/>
    </xf>
    <xf numFmtId="0" fontId="11" fillId="0" borderId="0" xfId="0" applyFont="1" applyAlignment="1">
      <alignment horizontal="left" vertical="top" wrapText="1"/>
    </xf>
    <xf numFmtId="0" fontId="33" fillId="0" borderId="0" xfId="0" applyFont="1"/>
    <xf numFmtId="0" fontId="12" fillId="6" borderId="3" xfId="0" applyFont="1" applyFill="1" applyBorder="1" applyAlignment="1">
      <alignment horizontal="center" vertical="top" wrapText="1"/>
    </xf>
    <xf numFmtId="0" fontId="12" fillId="6" borderId="6" xfId="0" applyFont="1" applyFill="1" applyBorder="1" applyAlignment="1">
      <alignment horizontal="center" vertical="top" wrapText="1"/>
    </xf>
    <xf numFmtId="0" fontId="12" fillId="6" borderId="7" xfId="0" applyFont="1" applyFill="1" applyBorder="1" applyAlignment="1">
      <alignment horizontal="center" vertical="top" wrapText="1"/>
    </xf>
    <xf numFmtId="0" fontId="12" fillId="6" borderId="8" xfId="0" applyFont="1" applyFill="1" applyBorder="1" applyAlignment="1">
      <alignment horizontal="center" vertical="top" wrapText="1"/>
    </xf>
    <xf numFmtId="4" fontId="18" fillId="4" borderId="3" xfId="0" applyNumberFormat="1" applyFont="1" applyFill="1" applyBorder="1" applyAlignment="1">
      <alignment horizontal="center" vertical="center" wrapText="1"/>
    </xf>
    <xf numFmtId="4" fontId="12" fillId="6" borderId="3" xfId="0" applyNumberFormat="1" applyFont="1" applyFill="1" applyBorder="1" applyAlignment="1">
      <alignment horizontal="left" vertical="top" wrapText="1"/>
    </xf>
    <xf numFmtId="164" fontId="17" fillId="5" borderId="2" xfId="0" applyNumberFormat="1" applyFont="1" applyFill="1" applyBorder="1" applyAlignment="1">
      <alignment horizontal="center" vertical="top"/>
    </xf>
    <xf numFmtId="0" fontId="14" fillId="5" borderId="2" xfId="0" applyFont="1" applyFill="1" applyBorder="1" applyAlignment="1">
      <alignment horizontal="center" vertical="top" wrapText="1"/>
    </xf>
    <xf numFmtId="164" fontId="14" fillId="6" borderId="2" xfId="0" applyNumberFormat="1" applyFont="1" applyFill="1" applyBorder="1" applyAlignment="1">
      <alignment horizontal="center" vertical="top" wrapText="1"/>
    </xf>
    <xf numFmtId="0" fontId="39" fillId="6" borderId="2" xfId="5" applyFont="1" applyFill="1" applyBorder="1" applyAlignment="1">
      <alignment horizontal="center" vertical="top" wrapText="1"/>
    </xf>
    <xf numFmtId="4" fontId="17" fillId="6" borderId="3" xfId="0" applyNumberFormat="1" applyFont="1" applyFill="1" applyBorder="1" applyAlignment="1">
      <alignment horizontal="left" vertical="top" wrapText="1"/>
    </xf>
    <xf numFmtId="164" fontId="40" fillId="6" borderId="2" xfId="3" applyNumberFormat="1" applyFont="1" applyFill="1" applyBorder="1" applyAlignment="1">
      <alignment horizontal="center" vertical="top" wrapText="1"/>
    </xf>
    <xf numFmtId="0" fontId="36" fillId="6" borderId="2" xfId="8" applyFill="1" applyBorder="1" applyAlignment="1">
      <alignment horizontal="center" vertical="top"/>
    </xf>
    <xf numFmtId="0" fontId="41" fillId="6" borderId="2" xfId="5" applyFont="1" applyFill="1" applyBorder="1" applyAlignment="1">
      <alignment horizontal="center" vertical="top" wrapText="1"/>
    </xf>
    <xf numFmtId="164" fontId="21" fillId="5" borderId="2" xfId="0" applyNumberFormat="1" applyFont="1" applyFill="1" applyBorder="1" applyAlignment="1">
      <alignment horizontal="center" vertical="top"/>
    </xf>
    <xf numFmtId="164" fontId="21" fillId="6" borderId="2" xfId="0" applyNumberFormat="1" applyFont="1" applyFill="1" applyBorder="1" applyAlignment="1">
      <alignment horizontal="center" vertical="top" wrapText="1"/>
    </xf>
    <xf numFmtId="10" fontId="21" fillId="6" borderId="2" xfId="2" applyNumberFormat="1" applyFont="1" applyFill="1" applyBorder="1" applyAlignment="1">
      <alignment horizontal="center" vertical="top" wrapText="1"/>
    </xf>
    <xf numFmtId="0" fontId="4" fillId="0" borderId="0" xfId="0" applyFont="1"/>
    <xf numFmtId="10" fontId="1" fillId="6" borderId="2" xfId="9" applyNumberFormat="1" applyFont="1" applyFill="1" applyBorder="1" applyAlignment="1">
      <alignment horizontal="center" vertical="top" wrapText="1"/>
    </xf>
    <xf numFmtId="4" fontId="12" fillId="6" borderId="7" xfId="0" applyNumberFormat="1" applyFont="1" applyFill="1" applyBorder="1" applyAlignment="1">
      <alignment horizontal="center" vertical="top" wrapText="1"/>
    </xf>
    <xf numFmtId="0" fontId="17" fillId="6" borderId="7" xfId="0" applyFont="1" applyFill="1" applyBorder="1" applyAlignment="1">
      <alignment horizontal="center" vertical="top" wrapText="1"/>
    </xf>
    <xf numFmtId="4" fontId="12" fillId="6" borderId="8" xfId="0" applyNumberFormat="1" applyFont="1" applyFill="1" applyBorder="1" applyAlignment="1">
      <alignment horizontal="center" vertical="top" wrapText="1"/>
    </xf>
    <xf numFmtId="0" fontId="12" fillId="6" borderId="8" xfId="0" applyFont="1" applyFill="1" applyBorder="1" applyAlignment="1">
      <alignment horizontal="center" vertical="top"/>
    </xf>
    <xf numFmtId="0" fontId="0" fillId="0" borderId="9" xfId="0" applyBorder="1"/>
    <xf numFmtId="0" fontId="0" fillId="0" borderId="2" xfId="0" applyBorder="1"/>
    <xf numFmtId="0" fontId="4" fillId="6" borderId="2" xfId="8" applyFont="1" applyFill="1" applyBorder="1" applyAlignment="1">
      <alignment horizontal="center" vertical="center" wrapText="1"/>
    </xf>
    <xf numFmtId="0" fontId="12" fillId="6" borderId="10" xfId="0" applyFont="1" applyFill="1" applyBorder="1" applyAlignment="1">
      <alignment horizontal="center" vertical="top" wrapText="1"/>
    </xf>
    <xf numFmtId="0" fontId="33" fillId="6" borderId="0" xfId="0" applyFont="1" applyFill="1" applyAlignment="1">
      <alignment horizontal="center" vertical="top" wrapText="1"/>
    </xf>
    <xf numFmtId="165" fontId="42" fillId="4" borderId="2" xfId="0" applyNumberFormat="1" applyFont="1" applyFill="1" applyBorder="1" applyAlignment="1">
      <alignment horizontal="center" vertical="center" wrapText="1"/>
    </xf>
    <xf numFmtId="165" fontId="13" fillId="6" borderId="2" xfId="0" applyNumberFormat="1" applyFont="1" applyFill="1" applyBorder="1" applyAlignment="1">
      <alignment horizontal="center" vertical="center" wrapText="1"/>
    </xf>
    <xf numFmtId="0" fontId="33" fillId="6" borderId="0" xfId="0" applyFont="1" applyFill="1" applyAlignment="1">
      <alignment horizontal="center" vertical="top"/>
    </xf>
    <xf numFmtId="0" fontId="35" fillId="6" borderId="0" xfId="0" applyFont="1" applyFill="1" applyAlignment="1">
      <alignment horizontal="center" vertical="top" wrapText="1"/>
    </xf>
    <xf numFmtId="0" fontId="38" fillId="6" borderId="0" xfId="0" applyFont="1" applyFill="1" applyAlignment="1">
      <alignment horizontal="center" vertical="top" wrapText="1"/>
    </xf>
    <xf numFmtId="0" fontId="26" fillId="6" borderId="2" xfId="0" applyFont="1" applyFill="1" applyBorder="1" applyAlignment="1">
      <alignment horizontal="center" vertical="top"/>
    </xf>
    <xf numFmtId="0" fontId="33" fillId="6" borderId="2" xfId="0" applyFont="1" applyFill="1" applyBorder="1" applyAlignment="1">
      <alignment horizontal="center" vertical="top"/>
    </xf>
    <xf numFmtId="4" fontId="7" fillId="6" borderId="2" xfId="7" applyNumberFormat="1" applyFont="1" applyFill="1" applyBorder="1" applyAlignment="1">
      <alignment horizontal="center" vertical="top" wrapText="1"/>
    </xf>
    <xf numFmtId="0" fontId="31" fillId="6" borderId="2" xfId="0" applyFont="1" applyFill="1" applyBorder="1" applyAlignment="1">
      <alignment horizontal="center" vertical="top" wrapText="1"/>
    </xf>
    <xf numFmtId="0" fontId="31" fillId="0" borderId="2" xfId="0" applyFont="1" applyBorder="1" applyAlignment="1">
      <alignment horizontal="center" vertical="top" wrapText="1"/>
    </xf>
    <xf numFmtId="164" fontId="19" fillId="6" borderId="2" xfId="0" applyNumberFormat="1" applyFont="1" applyFill="1" applyBorder="1" applyAlignment="1">
      <alignment horizontal="center" vertical="top" wrapText="1"/>
    </xf>
    <xf numFmtId="0" fontId="44" fillId="6" borderId="2" xfId="5" applyFont="1" applyFill="1" applyBorder="1" applyAlignment="1">
      <alignment horizontal="center" vertical="top" wrapText="1"/>
    </xf>
    <xf numFmtId="49" fontId="2" fillId="6" borderId="2" xfId="3" applyNumberFormat="1" applyFill="1" applyBorder="1" applyAlignment="1">
      <alignment horizontal="center"/>
    </xf>
    <xf numFmtId="49" fontId="0" fillId="6" borderId="2" xfId="0" applyNumberFormat="1" applyFill="1" applyBorder="1" applyAlignment="1">
      <alignment horizontal="center"/>
    </xf>
    <xf numFmtId="4" fontId="12" fillId="6" borderId="2" xfId="0" applyNumberFormat="1" applyFont="1" applyFill="1" applyBorder="1" applyAlignment="1">
      <alignment horizontal="left" vertical="top" wrapText="1"/>
    </xf>
    <xf numFmtId="4" fontId="0" fillId="0" borderId="3" xfId="0" applyNumberFormat="1" applyBorder="1" applyAlignment="1">
      <alignment horizontal="left" vertical="top"/>
    </xf>
    <xf numFmtId="49" fontId="0" fillId="6" borderId="2" xfId="0" applyNumberFormat="1" applyFill="1" applyBorder="1" applyAlignment="1">
      <alignment horizontal="center" vertical="top"/>
    </xf>
    <xf numFmtId="4" fontId="12" fillId="0" borderId="3" xfId="0" applyNumberFormat="1" applyFont="1" applyBorder="1" applyAlignment="1">
      <alignment horizontal="left" vertical="top" wrapText="1"/>
    </xf>
    <xf numFmtId="0" fontId="4" fillId="6" borderId="2" xfId="8" applyFont="1" applyFill="1" applyBorder="1" applyAlignment="1">
      <alignment horizontal="center" vertical="top" wrapText="1"/>
    </xf>
    <xf numFmtId="165" fontId="13" fillId="6" borderId="2" xfId="0" applyNumberFormat="1" applyFont="1" applyFill="1" applyBorder="1" applyAlignment="1">
      <alignment horizontal="center" vertical="top" wrapText="1"/>
    </xf>
    <xf numFmtId="0" fontId="33" fillId="6" borderId="2" xfId="0" applyFont="1" applyFill="1" applyBorder="1" applyAlignment="1">
      <alignment horizontal="center" vertical="top" wrapText="1"/>
    </xf>
    <xf numFmtId="0" fontId="0" fillId="6" borderId="2" xfId="0" applyFill="1" applyBorder="1" applyAlignment="1">
      <alignment horizontal="center" vertical="top" wrapText="1"/>
    </xf>
    <xf numFmtId="165" fontId="21" fillId="6" borderId="2" xfId="0" applyNumberFormat="1" applyFont="1" applyFill="1" applyBorder="1" applyAlignment="1">
      <alignment horizontal="center" vertical="top" wrapText="1"/>
    </xf>
    <xf numFmtId="0" fontId="13" fillId="6" borderId="2" xfId="0" applyFont="1" applyFill="1" applyBorder="1" applyAlignment="1">
      <alignment horizontal="center" vertical="center" wrapText="1"/>
    </xf>
    <xf numFmtId="0" fontId="18" fillId="6" borderId="2" xfId="0" applyFont="1" applyFill="1" applyBorder="1" applyAlignment="1">
      <alignment horizontal="center" vertical="top" wrapText="1"/>
    </xf>
    <xf numFmtId="0" fontId="18" fillId="6" borderId="2" xfId="0" applyFont="1" applyFill="1" applyBorder="1" applyAlignment="1">
      <alignment horizontal="center" vertical="top"/>
    </xf>
    <xf numFmtId="0" fontId="5" fillId="6" borderId="2" xfId="0" applyFont="1" applyFill="1" applyBorder="1" applyAlignment="1">
      <alignment horizontal="center" vertical="top"/>
    </xf>
    <xf numFmtId="0" fontId="12" fillId="11" borderId="2" xfId="0" applyFont="1" applyFill="1" applyBorder="1" applyAlignment="1">
      <alignment horizontal="center" vertical="top" wrapText="1"/>
    </xf>
    <xf numFmtId="0" fontId="21" fillId="11" borderId="2" xfId="0" applyFont="1" applyFill="1" applyBorder="1" applyAlignment="1">
      <alignment horizontal="center" vertical="top" wrapText="1"/>
    </xf>
    <xf numFmtId="0" fontId="21" fillId="11" borderId="2" xfId="0" applyFont="1" applyFill="1" applyBorder="1" applyAlignment="1">
      <alignment horizontal="center" vertical="top"/>
    </xf>
    <xf numFmtId="0" fontId="12" fillId="11" borderId="2" xfId="0" applyFont="1" applyFill="1" applyBorder="1" applyAlignment="1">
      <alignment horizontal="center" vertical="top"/>
    </xf>
    <xf numFmtId="0" fontId="12" fillId="12" borderId="2" xfId="0" applyFont="1" applyFill="1" applyBorder="1" applyAlignment="1">
      <alignment horizontal="center" vertical="top" wrapText="1"/>
    </xf>
    <xf numFmtId="0" fontId="12" fillId="12" borderId="2" xfId="0" applyFont="1" applyFill="1" applyBorder="1" applyAlignment="1">
      <alignment horizontal="center" vertical="top"/>
    </xf>
    <xf numFmtId="0" fontId="21" fillId="12" borderId="2" xfId="0" applyFont="1" applyFill="1" applyBorder="1" applyAlignment="1">
      <alignment horizontal="center" vertical="top" wrapText="1"/>
    </xf>
    <xf numFmtId="0" fontId="7" fillId="12" borderId="2" xfId="3" applyFont="1" applyFill="1" applyBorder="1" applyAlignment="1">
      <alignment horizontal="center" vertical="top" wrapText="1"/>
    </xf>
    <xf numFmtId="10" fontId="12" fillId="6" borderId="3" xfId="2" applyNumberFormat="1" applyFont="1" applyFill="1" applyBorder="1" applyAlignment="1">
      <alignment horizontal="center" vertical="top" wrapText="1"/>
    </xf>
    <xf numFmtId="10" fontId="0" fillId="6" borderId="3" xfId="0" applyNumberFormat="1" applyFill="1" applyBorder="1" applyAlignment="1">
      <alignment horizontal="center" vertical="top" wrapText="1"/>
    </xf>
    <xf numFmtId="10" fontId="0" fillId="0" borderId="3" xfId="0" applyNumberFormat="1" applyBorder="1" applyAlignment="1">
      <alignment horizontal="center" vertical="top"/>
    </xf>
    <xf numFmtId="4" fontId="12" fillId="6" borderId="3" xfId="2" applyNumberFormat="1" applyFont="1" applyFill="1" applyBorder="1" applyAlignment="1">
      <alignment horizontal="center" vertical="top" wrapText="1"/>
    </xf>
    <xf numFmtId="4" fontId="21" fillId="6" borderId="3" xfId="2" applyNumberFormat="1" applyFont="1" applyFill="1" applyBorder="1" applyAlignment="1">
      <alignment horizontal="center" vertical="top" wrapText="1"/>
    </xf>
    <xf numFmtId="4" fontId="7" fillId="6" borderId="3" xfId="3" applyNumberFormat="1" applyFont="1" applyFill="1" applyBorder="1" applyAlignment="1">
      <alignment horizontal="center" vertical="top" wrapText="1"/>
    </xf>
    <xf numFmtId="4" fontId="12" fillId="6" borderId="0" xfId="2" applyNumberFormat="1" applyFont="1" applyFill="1" applyBorder="1" applyAlignment="1">
      <alignment horizontal="center" vertical="top" wrapText="1"/>
    </xf>
    <xf numFmtId="4" fontId="1" fillId="6" borderId="3" xfId="9" applyNumberFormat="1" applyFont="1" applyFill="1" applyBorder="1" applyAlignment="1">
      <alignment horizontal="center" vertical="top" wrapText="1"/>
    </xf>
    <xf numFmtId="4" fontId="12" fillId="6" borderId="2" xfId="2" applyNumberFormat="1" applyFont="1" applyFill="1" applyBorder="1" applyAlignment="1">
      <alignment horizontal="center" vertical="top" wrapText="1"/>
    </xf>
    <xf numFmtId="4" fontId="21" fillId="11" borderId="3" xfId="2" applyNumberFormat="1" applyFont="1" applyFill="1" applyBorder="1" applyAlignment="1">
      <alignment horizontal="center" vertical="top" wrapText="1"/>
    </xf>
    <xf numFmtId="4" fontId="12" fillId="12" borderId="3" xfId="2" applyNumberFormat="1" applyFont="1" applyFill="1" applyBorder="1" applyAlignment="1">
      <alignment horizontal="center" vertical="top" wrapText="1"/>
    </xf>
    <xf numFmtId="4" fontId="21" fillId="12" borderId="3" xfId="2" applyNumberFormat="1" applyFont="1" applyFill="1" applyBorder="1" applyAlignment="1">
      <alignment horizontal="center" vertical="top" wrapText="1"/>
    </xf>
    <xf numFmtId="4" fontId="7" fillId="12" borderId="3" xfId="3" applyNumberFormat="1" applyFont="1" applyFill="1" applyBorder="1" applyAlignment="1">
      <alignment horizontal="center" vertical="top" wrapText="1"/>
    </xf>
    <xf numFmtId="4" fontId="12" fillId="12" borderId="0" xfId="2" applyNumberFormat="1" applyFont="1" applyFill="1" applyBorder="1" applyAlignment="1">
      <alignment horizontal="center" vertical="top" wrapText="1"/>
    </xf>
    <xf numFmtId="4" fontId="1" fillId="12" borderId="3" xfId="9" applyNumberFormat="1" applyFont="1" applyFill="1" applyBorder="1" applyAlignment="1">
      <alignment horizontal="center" vertical="top" wrapText="1"/>
    </xf>
    <xf numFmtId="4" fontId="12" fillId="12" borderId="2" xfId="2" applyNumberFormat="1" applyFont="1" applyFill="1" applyBorder="1" applyAlignment="1">
      <alignment horizontal="center" vertical="top" wrapText="1"/>
    </xf>
    <xf numFmtId="49" fontId="45" fillId="0" borderId="3" xfId="0" applyNumberFormat="1" applyFont="1" applyBorder="1" applyAlignment="1">
      <alignment horizontal="center" vertical="top"/>
    </xf>
    <xf numFmtId="4" fontId="46" fillId="4" borderId="3" xfId="0" applyNumberFormat="1" applyFont="1" applyFill="1" applyBorder="1" applyAlignment="1">
      <alignment horizontal="center" vertical="center" wrapText="1"/>
    </xf>
    <xf numFmtId="4" fontId="45" fillId="0" borderId="3" xfId="0" applyNumberFormat="1" applyFont="1" applyBorder="1" applyAlignment="1">
      <alignment horizontal="center" vertical="top"/>
    </xf>
    <xf numFmtId="0" fontId="4" fillId="6" borderId="2" xfId="0" applyFont="1" applyFill="1" applyBorder="1" applyAlignment="1">
      <alignment horizontal="center" vertical="top" wrapText="1"/>
    </xf>
    <xf numFmtId="0" fontId="4" fillId="6" borderId="2" xfId="0" applyFont="1" applyFill="1" applyBorder="1" applyAlignment="1">
      <alignment horizontal="left" vertical="top" wrapText="1"/>
    </xf>
    <xf numFmtId="0" fontId="7" fillId="6" borderId="2" xfId="0" applyFont="1" applyFill="1" applyBorder="1" applyAlignment="1">
      <alignment horizontal="center" vertical="top" wrapText="1"/>
    </xf>
    <xf numFmtId="0" fontId="19" fillId="6" borderId="2" xfId="0" applyFont="1" applyFill="1" applyBorder="1" applyAlignment="1">
      <alignment horizontal="center" vertical="top" wrapText="1"/>
    </xf>
    <xf numFmtId="0" fontId="21" fillId="6" borderId="3" xfId="0" applyFont="1" applyFill="1" applyBorder="1" applyAlignment="1">
      <alignment horizontal="center" vertical="top" wrapText="1"/>
    </xf>
    <xf numFmtId="0" fontId="47" fillId="6" borderId="5" xfId="0" applyFont="1" applyFill="1" applyBorder="1" applyAlignment="1">
      <alignment horizontal="center" vertical="top" wrapText="1"/>
    </xf>
    <xf numFmtId="0" fontId="21" fillId="6" borderId="6" xfId="0" applyFont="1" applyFill="1" applyBorder="1" applyAlignment="1">
      <alignment horizontal="center" vertical="top" wrapText="1"/>
    </xf>
    <xf numFmtId="0" fontId="18" fillId="6" borderId="2" xfId="3" applyFont="1" applyFill="1" applyBorder="1" applyAlignment="1">
      <alignment horizontal="center" vertical="top" wrapText="1"/>
    </xf>
    <xf numFmtId="49" fontId="7" fillId="6" borderId="2" xfId="3" applyNumberFormat="1" applyFont="1" applyFill="1" applyBorder="1" applyAlignment="1">
      <alignment horizontal="center" vertical="top"/>
    </xf>
    <xf numFmtId="0" fontId="25" fillId="6" borderId="2" xfId="4" applyFont="1" applyFill="1" applyBorder="1" applyAlignment="1">
      <alignment horizontal="center" vertical="top" wrapText="1"/>
    </xf>
    <xf numFmtId="0" fontId="22" fillId="6" borderId="2" xfId="0" applyFont="1" applyFill="1" applyBorder="1" applyAlignment="1">
      <alignment horizontal="left" vertical="top" wrapText="1"/>
    </xf>
    <xf numFmtId="0" fontId="12" fillId="6" borderId="2" xfId="0" applyFont="1" applyFill="1" applyBorder="1" applyAlignment="1">
      <alignment horizontal="left" vertical="top" wrapText="1"/>
    </xf>
    <xf numFmtId="4" fontId="21" fillId="6" borderId="2" xfId="0" applyNumberFormat="1" applyFont="1" applyFill="1" applyBorder="1" applyAlignment="1">
      <alignment horizontal="left" vertical="top" wrapText="1"/>
    </xf>
    <xf numFmtId="4" fontId="0" fillId="0" borderId="2" xfId="0" applyNumberFormat="1" applyBorder="1" applyAlignment="1">
      <alignment horizontal="left" vertical="top"/>
    </xf>
    <xf numFmtId="0" fontId="35" fillId="6" borderId="2" xfId="0" applyFont="1" applyFill="1" applyBorder="1" applyAlignment="1">
      <alignment horizontal="center" vertical="top" wrapText="1"/>
    </xf>
    <xf numFmtId="0" fontId="48" fillId="6" borderId="2" xfId="0" applyFont="1" applyFill="1" applyBorder="1" applyAlignment="1">
      <alignment horizontal="center" vertical="top"/>
    </xf>
    <xf numFmtId="4" fontId="12" fillId="5" borderId="2" xfId="0" applyNumberFormat="1" applyFont="1" applyFill="1" applyBorder="1" applyAlignment="1">
      <alignment horizontal="center" vertical="top" wrapText="1"/>
    </xf>
    <xf numFmtId="4" fontId="21" fillId="5" borderId="2" xfId="0" applyNumberFormat="1" applyFont="1" applyFill="1" applyBorder="1" applyAlignment="1">
      <alignment horizontal="center" vertical="top" wrapText="1"/>
    </xf>
    <xf numFmtId="0" fontId="0" fillId="7" borderId="2" xfId="0" applyFill="1" applyBorder="1" applyAlignment="1">
      <alignment horizontal="center" vertical="top" wrapText="1"/>
    </xf>
    <xf numFmtId="164" fontId="19" fillId="12" borderId="2" xfId="0" applyNumberFormat="1" applyFont="1" applyFill="1" applyBorder="1" applyAlignment="1">
      <alignment horizontal="center" vertical="center" wrapText="1"/>
    </xf>
    <xf numFmtId="165" fontId="19" fillId="12" borderId="2" xfId="0" applyNumberFormat="1" applyFont="1" applyFill="1" applyBorder="1" applyAlignment="1">
      <alignment horizontal="center" vertical="center" wrapText="1"/>
    </xf>
    <xf numFmtId="165" fontId="19" fillId="12" borderId="2" xfId="0" applyNumberFormat="1" applyFont="1" applyFill="1" applyBorder="1" applyAlignment="1">
      <alignment horizontal="center" vertical="top" wrapText="1"/>
    </xf>
    <xf numFmtId="49" fontId="19" fillId="12" borderId="2" xfId="0" applyNumberFormat="1" applyFont="1" applyFill="1" applyBorder="1" applyAlignment="1">
      <alignment horizontal="center" vertical="top" wrapText="1"/>
    </xf>
    <xf numFmtId="49" fontId="19" fillId="12" borderId="2" xfId="0" applyNumberFormat="1" applyFont="1" applyFill="1" applyBorder="1" applyAlignment="1">
      <alignment horizontal="center" vertical="center" wrapText="1"/>
    </xf>
    <xf numFmtId="4" fontId="19" fillId="12" borderId="2" xfId="0" applyNumberFormat="1" applyFont="1" applyFill="1" applyBorder="1" applyAlignment="1">
      <alignment horizontal="center" vertical="center" wrapText="1"/>
    </xf>
    <xf numFmtId="10" fontId="19" fillId="12" borderId="2" xfId="0" applyNumberFormat="1" applyFont="1" applyFill="1" applyBorder="1" applyAlignment="1">
      <alignment horizontal="center" vertical="center" wrapText="1"/>
    </xf>
    <xf numFmtId="0" fontId="19" fillId="12" borderId="2" xfId="0" applyFont="1" applyFill="1" applyBorder="1" applyAlignment="1">
      <alignment horizontal="center" vertical="top" wrapText="1"/>
    </xf>
    <xf numFmtId="0" fontId="19" fillId="12" borderId="2" xfId="0" applyFont="1" applyFill="1" applyBorder="1" applyAlignment="1">
      <alignment horizontal="center" vertical="top"/>
    </xf>
    <xf numFmtId="164" fontId="18" fillId="5" borderId="2" xfId="0" applyNumberFormat="1" applyFont="1" applyFill="1" applyBorder="1" applyAlignment="1">
      <alignment horizontal="center" vertical="top" wrapText="1"/>
    </xf>
    <xf numFmtId="0" fontId="20" fillId="5" borderId="2" xfId="5" applyFont="1" applyFill="1" applyBorder="1" applyAlignment="1">
      <alignment horizontal="center" vertical="top" wrapText="1"/>
    </xf>
    <xf numFmtId="49" fontId="12" fillId="5" borderId="2" xfId="0" applyNumberFormat="1" applyFont="1" applyFill="1" applyBorder="1" applyAlignment="1">
      <alignment horizontal="center" vertical="top" wrapText="1"/>
    </xf>
    <xf numFmtId="10" fontId="12" fillId="5" borderId="2" xfId="2" applyNumberFormat="1" applyFont="1" applyFill="1" applyBorder="1" applyAlignment="1">
      <alignment horizontal="center" vertical="top" wrapText="1"/>
    </xf>
    <xf numFmtId="4" fontId="12" fillId="5" borderId="2" xfId="0" applyNumberFormat="1" applyFont="1" applyFill="1" applyBorder="1" applyAlignment="1">
      <alignment horizontal="left" vertical="top" wrapText="1"/>
    </xf>
    <xf numFmtId="49" fontId="21" fillId="5" borderId="2" xfId="0" applyNumberFormat="1" applyFont="1" applyFill="1" applyBorder="1" applyAlignment="1">
      <alignment horizontal="center" vertical="top" wrapText="1"/>
    </xf>
    <xf numFmtId="0" fontId="12" fillId="5" borderId="2" xfId="0" applyFont="1" applyFill="1" applyBorder="1" applyAlignment="1">
      <alignment horizontal="center" vertical="top"/>
    </xf>
    <xf numFmtId="49" fontId="12" fillId="5" borderId="2" xfId="0" applyNumberFormat="1" applyFont="1" applyFill="1" applyBorder="1" applyAlignment="1">
      <alignment horizontal="center" vertical="top"/>
    </xf>
    <xf numFmtId="0" fontId="17" fillId="5" borderId="2" xfId="0" applyFont="1" applyFill="1" applyBorder="1" applyAlignment="1">
      <alignment horizontal="center" vertical="top"/>
    </xf>
    <xf numFmtId="49" fontId="17" fillId="5" borderId="2" xfId="0" applyNumberFormat="1" applyFont="1" applyFill="1" applyBorder="1" applyAlignment="1">
      <alignment horizontal="center" vertical="top"/>
    </xf>
    <xf numFmtId="4" fontId="17" fillId="5" borderId="2" xfId="0" applyNumberFormat="1" applyFont="1" applyFill="1" applyBorder="1" applyAlignment="1">
      <alignment horizontal="center" vertical="top"/>
    </xf>
    <xf numFmtId="4" fontId="17" fillId="5" borderId="2" xfId="0" applyNumberFormat="1" applyFont="1" applyFill="1" applyBorder="1" applyAlignment="1">
      <alignment horizontal="center" vertical="top" wrapText="1"/>
    </xf>
    <xf numFmtId="4" fontId="12" fillId="5" borderId="2" xfId="0" applyNumberFormat="1" applyFont="1" applyFill="1" applyBorder="1" applyAlignment="1">
      <alignment horizontal="center" vertical="top"/>
    </xf>
    <xf numFmtId="0" fontId="31" fillId="5" borderId="2" xfId="0" applyFont="1" applyFill="1" applyBorder="1" applyAlignment="1">
      <alignment horizontal="center" vertical="top"/>
    </xf>
    <xf numFmtId="4" fontId="31" fillId="5" borderId="2" xfId="0" applyNumberFormat="1" applyFont="1" applyFill="1" applyBorder="1" applyAlignment="1">
      <alignment horizontal="center" vertical="top" wrapText="1"/>
    </xf>
    <xf numFmtId="0" fontId="28" fillId="5" borderId="2" xfId="5" applyFont="1" applyFill="1" applyBorder="1" applyAlignment="1">
      <alignment horizontal="center" vertical="top" wrapText="1"/>
    </xf>
    <xf numFmtId="0" fontId="23" fillId="5" borderId="2" xfId="5" applyFont="1" applyFill="1" applyBorder="1" applyAlignment="1">
      <alignment horizontal="center" vertical="top" wrapText="1"/>
    </xf>
    <xf numFmtId="49" fontId="21" fillId="5" borderId="2" xfId="0" applyNumberFormat="1" applyFont="1" applyFill="1" applyBorder="1" applyAlignment="1">
      <alignment horizontal="center" vertical="top"/>
    </xf>
    <xf numFmtId="4" fontId="29" fillId="5" borderId="2" xfId="0" applyNumberFormat="1" applyFont="1" applyFill="1" applyBorder="1" applyAlignment="1">
      <alignment horizontal="center" vertical="top" wrapText="1"/>
    </xf>
    <xf numFmtId="0" fontId="29" fillId="5" borderId="2" xfId="0" applyFont="1" applyFill="1" applyBorder="1" applyAlignment="1">
      <alignment horizontal="center" vertical="top" wrapText="1"/>
    </xf>
    <xf numFmtId="4" fontId="30" fillId="5" borderId="2" xfId="0" applyNumberFormat="1" applyFont="1" applyFill="1" applyBorder="1" applyAlignment="1">
      <alignment horizontal="center" vertical="top" wrapText="1"/>
    </xf>
    <xf numFmtId="0" fontId="30" fillId="5" borderId="2" xfId="0" applyFont="1" applyFill="1" applyBorder="1" applyAlignment="1">
      <alignment horizontal="center" vertical="top"/>
    </xf>
    <xf numFmtId="0" fontId="20" fillId="5" borderId="2" xfId="5" applyFont="1" applyFill="1" applyBorder="1" applyAlignment="1">
      <alignment horizontal="center" vertical="top"/>
    </xf>
    <xf numFmtId="0" fontId="30" fillId="5" borderId="2" xfId="0" applyFont="1" applyFill="1" applyBorder="1" applyAlignment="1">
      <alignment horizontal="center" vertical="top" wrapText="1"/>
    </xf>
    <xf numFmtId="0" fontId="32" fillId="5" borderId="2" xfId="5" applyFont="1" applyFill="1" applyBorder="1" applyAlignment="1">
      <alignment horizontal="center" vertical="top" wrapText="1"/>
    </xf>
    <xf numFmtId="49" fontId="30" fillId="5" borderId="2" xfId="0" applyNumberFormat="1" applyFont="1" applyFill="1" applyBorder="1" applyAlignment="1">
      <alignment horizontal="center" vertical="top"/>
    </xf>
    <xf numFmtId="4" fontId="30" fillId="5" borderId="2" xfId="0" applyNumberFormat="1" applyFont="1" applyFill="1" applyBorder="1" applyAlignment="1">
      <alignment horizontal="center" vertical="top"/>
    </xf>
    <xf numFmtId="4" fontId="21" fillId="5" borderId="2" xfId="0" applyNumberFormat="1" applyFont="1" applyFill="1" applyBorder="1" applyAlignment="1">
      <alignment horizontal="center" vertical="top"/>
    </xf>
    <xf numFmtId="4" fontId="19" fillId="13" borderId="2" xfId="0" applyNumberFormat="1" applyFont="1" applyFill="1" applyBorder="1" applyAlignment="1">
      <alignment horizontal="center" vertical="center" wrapText="1"/>
    </xf>
    <xf numFmtId="4" fontId="11" fillId="13" borderId="2" xfId="0" applyNumberFormat="1" applyFont="1" applyFill="1" applyBorder="1" applyAlignment="1">
      <alignment horizontal="center" vertical="top" wrapText="1"/>
    </xf>
    <xf numFmtId="4" fontId="12" fillId="13" borderId="2" xfId="0" applyNumberFormat="1" applyFont="1" applyFill="1" applyBorder="1" applyAlignment="1">
      <alignment horizontal="center" vertical="top" wrapText="1"/>
    </xf>
    <xf numFmtId="4" fontId="21" fillId="13" borderId="2" xfId="0" applyNumberFormat="1" applyFont="1" applyFill="1" applyBorder="1" applyAlignment="1">
      <alignment horizontal="center" vertical="top" wrapText="1"/>
    </xf>
    <xf numFmtId="4" fontId="17" fillId="13" borderId="2" xfId="0" applyNumberFormat="1" applyFont="1" applyFill="1" applyBorder="1" applyAlignment="1">
      <alignment horizontal="center" vertical="top" wrapText="1"/>
    </xf>
    <xf numFmtId="4" fontId="31" fillId="13" borderId="2" xfId="0" applyNumberFormat="1" applyFont="1" applyFill="1" applyBorder="1" applyAlignment="1">
      <alignment horizontal="center" vertical="top" wrapText="1"/>
    </xf>
    <xf numFmtId="4" fontId="12" fillId="13" borderId="2" xfId="0" applyNumberFormat="1" applyFont="1" applyFill="1" applyBorder="1" applyAlignment="1">
      <alignment horizontal="left" vertical="top" wrapText="1"/>
    </xf>
    <xf numFmtId="4" fontId="12" fillId="13" borderId="2" xfId="0" applyNumberFormat="1" applyFont="1" applyFill="1" applyBorder="1" applyAlignment="1">
      <alignment horizontal="center" vertical="center" wrapText="1"/>
    </xf>
    <xf numFmtId="4" fontId="21" fillId="13" borderId="2" xfId="0" applyNumberFormat="1" applyFont="1" applyFill="1" applyBorder="1" applyAlignment="1">
      <alignment horizontal="center" vertical="center" wrapText="1"/>
    </xf>
    <xf numFmtId="4" fontId="17" fillId="13" borderId="2" xfId="0" applyNumberFormat="1" applyFont="1" applyFill="1" applyBorder="1" applyAlignment="1">
      <alignment horizontal="center" vertical="center" wrapText="1"/>
    </xf>
    <xf numFmtId="4" fontId="30" fillId="13" borderId="2" xfId="0" applyNumberFormat="1" applyFont="1" applyFill="1" applyBorder="1" applyAlignment="1">
      <alignment horizontal="center" vertical="center" wrapText="1"/>
    </xf>
    <xf numFmtId="4" fontId="17" fillId="13" borderId="2" xfId="0" applyNumberFormat="1" applyFont="1" applyFill="1" applyBorder="1" applyAlignment="1">
      <alignment horizontal="center" vertical="center"/>
    </xf>
    <xf numFmtId="4" fontId="12" fillId="13" borderId="2" xfId="0" applyNumberFormat="1" applyFont="1" applyFill="1" applyBorder="1" applyAlignment="1">
      <alignment horizontal="center" vertical="center"/>
    </xf>
    <xf numFmtId="4" fontId="21" fillId="13" borderId="2" xfId="0" applyNumberFormat="1" applyFont="1" applyFill="1" applyBorder="1" applyAlignment="1">
      <alignment horizontal="center" vertical="center"/>
    </xf>
    <xf numFmtId="4" fontId="0" fillId="13" borderId="2" xfId="0" applyNumberFormat="1" applyFill="1" applyBorder="1" applyAlignment="1">
      <alignment horizontal="center" vertical="center"/>
    </xf>
    <xf numFmtId="0" fontId="33" fillId="6" borderId="2" xfId="0" applyFont="1" applyFill="1" applyBorder="1" applyAlignment="1">
      <alignment vertical="top"/>
    </xf>
    <xf numFmtId="10" fontId="12" fillId="0" borderId="2" xfId="2" applyNumberFormat="1" applyFont="1" applyFill="1" applyBorder="1" applyAlignment="1">
      <alignment horizontal="center" vertical="top" wrapText="1"/>
    </xf>
    <xf numFmtId="4" fontId="12" fillId="0" borderId="2" xfId="0" applyNumberFormat="1" applyFont="1" applyBorder="1" applyAlignment="1">
      <alignment horizontal="left" vertical="top" wrapText="1"/>
    </xf>
    <xf numFmtId="0" fontId="44" fillId="0" borderId="2" xfId="5" applyFont="1" applyFill="1" applyBorder="1" applyAlignment="1">
      <alignment horizontal="center" vertical="top" wrapText="1"/>
    </xf>
    <xf numFmtId="0" fontId="50" fillId="0" borderId="2" xfId="0" applyFont="1" applyBorder="1" applyAlignment="1">
      <alignment horizontal="center" vertical="top"/>
    </xf>
    <xf numFmtId="0" fontId="26" fillId="0" borderId="2" xfId="0" applyFont="1" applyBorder="1" applyAlignment="1">
      <alignment horizontal="center" vertical="top"/>
    </xf>
    <xf numFmtId="0" fontId="51" fillId="6" borderId="2" xfId="5" applyFont="1" applyFill="1" applyBorder="1" applyAlignment="1">
      <alignment horizontal="center" vertical="top" wrapText="1"/>
    </xf>
    <xf numFmtId="0" fontId="29" fillId="0" borderId="2" xfId="0" applyFont="1" applyBorder="1" applyAlignment="1">
      <alignment horizontal="center" vertical="top" wrapText="1"/>
    </xf>
    <xf numFmtId="4" fontId="18" fillId="12" borderId="2" xfId="0" applyNumberFormat="1" applyFont="1" applyFill="1" applyBorder="1" applyAlignment="1">
      <alignment horizontal="center" vertical="center" wrapText="1"/>
    </xf>
    <xf numFmtId="4" fontId="52" fillId="6" borderId="2" xfId="0" applyNumberFormat="1" applyFont="1" applyFill="1" applyBorder="1" applyAlignment="1">
      <alignment horizontal="left" vertical="top" wrapText="1"/>
    </xf>
    <xf numFmtId="4" fontId="30" fillId="0" borderId="2" xfId="0" applyNumberFormat="1" applyFont="1" applyBorder="1" applyAlignment="1">
      <alignment horizontal="left" vertical="top" wrapText="1"/>
    </xf>
    <xf numFmtId="4" fontId="52" fillId="0" borderId="2" xfId="0" applyNumberFormat="1" applyFont="1" applyBorder="1" applyAlignment="1">
      <alignment horizontal="left" vertical="top" wrapText="1"/>
    </xf>
    <xf numFmtId="0" fontId="11" fillId="6" borderId="2" xfId="0" applyFont="1" applyFill="1" applyBorder="1" applyAlignment="1">
      <alignment vertical="top" wrapText="1"/>
    </xf>
    <xf numFmtId="4" fontId="12" fillId="0" borderId="0" xfId="0" applyNumberFormat="1" applyFont="1" applyAlignment="1">
      <alignment horizontal="left" vertical="top" wrapText="1"/>
    </xf>
    <xf numFmtId="164" fontId="18" fillId="5" borderId="2" xfId="0" applyNumberFormat="1" applyFont="1" applyFill="1" applyBorder="1" applyAlignment="1">
      <alignment horizontal="center" vertical="top"/>
    </xf>
    <xf numFmtId="164" fontId="5" fillId="5" borderId="2" xfId="0" applyNumberFormat="1" applyFont="1" applyFill="1" applyBorder="1" applyAlignment="1">
      <alignment horizontal="center" vertical="top"/>
    </xf>
    <xf numFmtId="4" fontId="21" fillId="0" borderId="2" xfId="0" applyNumberFormat="1" applyFont="1" applyBorder="1" applyAlignment="1">
      <alignment horizontal="left" vertical="top" wrapText="1"/>
    </xf>
    <xf numFmtId="4" fontId="21" fillId="5" borderId="2" xfId="0" applyNumberFormat="1" applyFont="1" applyFill="1" applyBorder="1" applyAlignment="1">
      <alignment horizontal="left" vertical="top" wrapText="1"/>
    </xf>
    <xf numFmtId="4" fontId="21" fillId="0" borderId="2" xfId="0" applyNumberFormat="1" applyFont="1" applyBorder="1" applyAlignment="1">
      <alignment horizontal="center" vertical="center"/>
    </xf>
    <xf numFmtId="4" fontId="7" fillId="0" borderId="2" xfId="0" applyNumberFormat="1" applyFont="1" applyBorder="1" applyAlignment="1">
      <alignment horizontal="left" vertical="top"/>
    </xf>
    <xf numFmtId="0" fontId="0" fillId="11" borderId="2" xfId="0" applyFill="1" applyBorder="1" applyAlignment="1">
      <alignment horizontal="center" vertical="top"/>
    </xf>
    <xf numFmtId="0" fontId="5" fillId="17" borderId="2" xfId="0" applyFont="1" applyFill="1" applyBorder="1" applyAlignment="1">
      <alignment horizontal="center" vertical="top" wrapText="1"/>
    </xf>
    <xf numFmtId="0" fontId="5" fillId="18" borderId="2" xfId="0" applyFont="1" applyFill="1" applyBorder="1" applyAlignment="1">
      <alignment horizontal="center" vertical="top" wrapText="1"/>
    </xf>
    <xf numFmtId="0" fontId="5" fillId="19" borderId="2" xfId="0" applyFont="1" applyFill="1" applyBorder="1" applyAlignment="1">
      <alignment horizontal="center" vertical="top" wrapText="1"/>
    </xf>
    <xf numFmtId="0" fontId="5" fillId="20" borderId="2" xfId="0" applyFont="1" applyFill="1" applyBorder="1" applyAlignment="1">
      <alignment horizontal="center" vertical="top" wrapText="1"/>
    </xf>
    <xf numFmtId="0" fontId="5" fillId="21" borderId="2" xfId="0" applyFont="1" applyFill="1" applyBorder="1" applyAlignment="1">
      <alignment horizontal="center" vertical="top" wrapText="1"/>
    </xf>
    <xf numFmtId="165" fontId="54" fillId="16" borderId="2" xfId="0" applyNumberFormat="1" applyFont="1" applyFill="1" applyBorder="1" applyAlignment="1">
      <alignment horizontal="center" vertical="top" wrapText="1"/>
    </xf>
    <xf numFmtId="165" fontId="55" fillId="16" borderId="2" xfId="0" applyNumberFormat="1" applyFont="1" applyFill="1" applyBorder="1" applyAlignment="1">
      <alignment horizontal="center" vertical="top" wrapText="1"/>
    </xf>
    <xf numFmtId="165" fontId="54" fillId="4" borderId="2" xfId="0" applyNumberFormat="1" applyFont="1" applyFill="1" applyBorder="1" applyAlignment="1">
      <alignment horizontal="center" vertical="center" wrapText="1"/>
    </xf>
    <xf numFmtId="0" fontId="0" fillId="5" borderId="2" xfId="0" applyFill="1" applyBorder="1" applyAlignment="1">
      <alignment horizontal="center" vertical="top"/>
    </xf>
    <xf numFmtId="0" fontId="0" fillId="14" borderId="2" xfId="0" applyFill="1" applyBorder="1" applyAlignment="1">
      <alignment horizontal="center" vertical="top"/>
    </xf>
    <xf numFmtId="0" fontId="0" fillId="13" borderId="2" xfId="0" applyFill="1" applyBorder="1" applyAlignment="1">
      <alignment horizontal="center" vertical="top"/>
    </xf>
    <xf numFmtId="0" fontId="0" fillId="15" borderId="2" xfId="0" applyFill="1" applyBorder="1" applyAlignment="1">
      <alignment horizontal="center" vertical="top"/>
    </xf>
    <xf numFmtId="0" fontId="0" fillId="16" borderId="2" xfId="0" applyFill="1" applyBorder="1" applyAlignment="1">
      <alignment horizontal="center" vertical="top"/>
    </xf>
    <xf numFmtId="0" fontId="8" fillId="0" borderId="2" xfId="0" applyFont="1" applyBorder="1" applyAlignment="1">
      <alignment horizontal="center" vertical="top"/>
    </xf>
    <xf numFmtId="0" fontId="10" fillId="0" borderId="2" xfId="0" applyFont="1" applyBorder="1" applyAlignment="1">
      <alignment horizontal="center" vertical="top"/>
    </xf>
    <xf numFmtId="0" fontId="0" fillId="0" borderId="2" xfId="0" applyBorder="1" applyAlignment="1">
      <alignment horizontal="center" vertical="top" wrapText="1"/>
    </xf>
    <xf numFmtId="165" fontId="5" fillId="5" borderId="2" xfId="0" applyNumberFormat="1" applyFont="1" applyFill="1" applyBorder="1" applyAlignment="1">
      <alignment horizontal="center" vertical="top" wrapText="1"/>
    </xf>
    <xf numFmtId="165" fontId="45" fillId="5" borderId="2" xfId="0" applyNumberFormat="1" applyFont="1" applyFill="1" applyBorder="1" applyAlignment="1">
      <alignment horizontal="center" vertical="top" wrapText="1"/>
    </xf>
    <xf numFmtId="0" fontId="0" fillId="14" borderId="2" xfId="0" applyFill="1" applyBorder="1" applyAlignment="1">
      <alignment horizontal="center" vertical="top" wrapText="1"/>
    </xf>
    <xf numFmtId="165" fontId="45" fillId="14" borderId="2" xfId="0" applyNumberFormat="1" applyFont="1" applyFill="1" applyBorder="1" applyAlignment="1">
      <alignment horizontal="center" vertical="top" wrapText="1"/>
    </xf>
    <xf numFmtId="165" fontId="5" fillId="13" borderId="2" xfId="0" applyNumberFormat="1" applyFont="1" applyFill="1" applyBorder="1" applyAlignment="1">
      <alignment horizontal="center" vertical="top" wrapText="1"/>
    </xf>
    <xf numFmtId="165" fontId="45" fillId="13" borderId="2" xfId="0" applyNumberFormat="1" applyFont="1" applyFill="1" applyBorder="1" applyAlignment="1">
      <alignment horizontal="center" vertical="top" wrapText="1"/>
    </xf>
    <xf numFmtId="165" fontId="5" fillId="15" borderId="2" xfId="0" applyNumberFormat="1" applyFont="1" applyFill="1" applyBorder="1" applyAlignment="1">
      <alignment horizontal="center" vertical="top" wrapText="1"/>
    </xf>
    <xf numFmtId="165" fontId="45" fillId="15" borderId="2" xfId="0" applyNumberFormat="1" applyFont="1" applyFill="1" applyBorder="1" applyAlignment="1">
      <alignment horizontal="center" vertical="top" wrapText="1"/>
    </xf>
    <xf numFmtId="0" fontId="7" fillId="5" borderId="2" xfId="0" applyFont="1" applyFill="1" applyBorder="1" applyAlignment="1">
      <alignment horizontal="center" vertical="top"/>
    </xf>
    <xf numFmtId="0" fontId="7" fillId="14" borderId="2" xfId="0" applyFont="1" applyFill="1" applyBorder="1" applyAlignment="1">
      <alignment horizontal="center" vertical="top"/>
    </xf>
    <xf numFmtId="0" fontId="7" fillId="13" borderId="2" xfId="0" applyFont="1" applyFill="1" applyBorder="1" applyAlignment="1">
      <alignment horizontal="center" vertical="top"/>
    </xf>
    <xf numFmtId="0" fontId="7" fillId="15" borderId="2" xfId="0" applyFont="1" applyFill="1" applyBorder="1" applyAlignment="1">
      <alignment horizontal="center" vertical="top"/>
    </xf>
    <xf numFmtId="0" fontId="7" fillId="16" borderId="2" xfId="0" applyFont="1" applyFill="1" applyBorder="1" applyAlignment="1">
      <alignment horizontal="center" vertical="top"/>
    </xf>
    <xf numFmtId="0" fontId="40" fillId="17" borderId="2" xfId="0" applyFont="1" applyFill="1" applyBorder="1" applyAlignment="1">
      <alignment horizontal="center" vertical="top" wrapText="1"/>
    </xf>
    <xf numFmtId="0" fontId="40" fillId="18" borderId="2" xfId="0" applyFont="1" applyFill="1" applyBorder="1" applyAlignment="1">
      <alignment horizontal="center" vertical="top" wrapText="1"/>
    </xf>
    <xf numFmtId="0" fontId="40" fillId="19" borderId="2" xfId="0" applyFont="1" applyFill="1" applyBorder="1" applyAlignment="1">
      <alignment horizontal="center" vertical="top" wrapText="1"/>
    </xf>
    <xf numFmtId="0" fontId="40" fillId="20" borderId="2" xfId="0" applyFont="1" applyFill="1" applyBorder="1" applyAlignment="1">
      <alignment horizontal="center" vertical="top" wrapText="1"/>
    </xf>
    <xf numFmtId="0" fontId="40" fillId="21" borderId="2" xfId="0" applyFont="1" applyFill="1" applyBorder="1" applyAlignment="1">
      <alignment horizontal="center" vertical="top" wrapText="1"/>
    </xf>
    <xf numFmtId="0" fontId="41" fillId="0" borderId="2" xfId="5" applyFont="1" applyFill="1" applyBorder="1" applyAlignment="1">
      <alignment horizontal="center" vertical="top" wrapText="1"/>
    </xf>
    <xf numFmtId="10" fontId="21" fillId="0" borderId="2" xfId="2" applyNumberFormat="1" applyFont="1" applyFill="1" applyBorder="1" applyAlignment="1">
      <alignment horizontal="center" vertical="top" wrapText="1"/>
    </xf>
    <xf numFmtId="0" fontId="7" fillId="0" borderId="2" xfId="0" applyFont="1" applyBorder="1" applyAlignment="1">
      <alignment horizontal="center" vertical="top" wrapText="1"/>
    </xf>
    <xf numFmtId="0" fontId="0" fillId="0" borderId="3" xfId="0" applyBorder="1" applyAlignment="1">
      <alignment horizontal="center" vertical="top"/>
    </xf>
    <xf numFmtId="0" fontId="0" fillId="0" borderId="11" xfId="0" applyBorder="1" applyAlignment="1">
      <alignment horizontal="center" vertical="top"/>
    </xf>
    <xf numFmtId="0" fontId="0" fillId="5" borderId="6" xfId="0" applyFill="1" applyBorder="1" applyAlignment="1">
      <alignment horizontal="center" vertical="top"/>
    </xf>
    <xf numFmtId="0" fontId="0" fillId="14" borderId="6" xfId="0" applyFill="1" applyBorder="1" applyAlignment="1">
      <alignment horizontal="center" vertical="top"/>
    </xf>
    <xf numFmtId="0" fontId="0" fillId="13" borderId="6" xfId="0" applyFill="1" applyBorder="1" applyAlignment="1">
      <alignment horizontal="center" vertical="top"/>
    </xf>
    <xf numFmtId="0" fontId="0" fillId="15" borderId="6" xfId="0" applyFill="1" applyBorder="1" applyAlignment="1">
      <alignment horizontal="center" vertical="top"/>
    </xf>
    <xf numFmtId="0" fontId="0" fillId="16" borderId="6" xfId="0" applyFill="1" applyBorder="1" applyAlignment="1">
      <alignment horizontal="center" vertical="top"/>
    </xf>
    <xf numFmtId="0" fontId="19" fillId="6" borderId="2" xfId="0" applyFont="1" applyFill="1" applyBorder="1" applyAlignment="1">
      <alignment horizontal="center" vertical="top"/>
    </xf>
    <xf numFmtId="4" fontId="19" fillId="12" borderId="2" xfId="0" applyNumberFormat="1" applyFont="1" applyFill="1" applyBorder="1" applyAlignment="1">
      <alignment horizontal="center" vertical="top"/>
    </xf>
    <xf numFmtId="4" fontId="0" fillId="11" borderId="2" xfId="0" applyNumberFormat="1" applyFill="1" applyBorder="1" applyAlignment="1">
      <alignment horizontal="center" vertical="top"/>
    </xf>
    <xf numFmtId="4" fontId="0" fillId="6" borderId="2" xfId="0" applyNumberFormat="1" applyFill="1" applyBorder="1" applyAlignment="1">
      <alignment horizontal="center" vertical="top"/>
    </xf>
    <xf numFmtId="4" fontId="8" fillId="6" borderId="2" xfId="0" applyNumberFormat="1" applyFont="1" applyFill="1" applyBorder="1" applyAlignment="1">
      <alignment horizontal="left" vertical="top" wrapText="1"/>
    </xf>
    <xf numFmtId="4" fontId="8" fillId="6" borderId="2" xfId="0" applyNumberFormat="1" applyFont="1" applyFill="1" applyBorder="1" applyAlignment="1">
      <alignment horizontal="center" vertical="top"/>
    </xf>
    <xf numFmtId="4" fontId="7" fillId="0" borderId="2" xfId="0" applyNumberFormat="1" applyFont="1" applyBorder="1" applyAlignment="1">
      <alignment horizontal="center" vertical="top"/>
    </xf>
    <xf numFmtId="4" fontId="7" fillId="6" borderId="2" xfId="0" applyNumberFormat="1" applyFont="1" applyFill="1" applyBorder="1" applyAlignment="1">
      <alignment horizontal="center" vertical="top"/>
    </xf>
    <xf numFmtId="4" fontId="4" fillId="6" borderId="2" xfId="0" applyNumberFormat="1" applyFont="1" applyFill="1" applyBorder="1" applyAlignment="1">
      <alignment horizontal="center" vertical="top"/>
    </xf>
    <xf numFmtId="4" fontId="4" fillId="0" borderId="2" xfId="0" applyNumberFormat="1" applyFont="1" applyBorder="1" applyAlignment="1">
      <alignment horizontal="center" vertical="top"/>
    </xf>
    <xf numFmtId="4" fontId="10" fillId="6" borderId="2" xfId="0" applyNumberFormat="1" applyFont="1" applyFill="1" applyBorder="1" applyAlignment="1">
      <alignment horizontal="center" vertical="top"/>
    </xf>
    <xf numFmtId="4" fontId="0" fillId="12" borderId="2" xfId="0" applyNumberFormat="1" applyFill="1" applyBorder="1" applyAlignment="1">
      <alignment horizontal="center" vertical="top"/>
    </xf>
    <xf numFmtId="4" fontId="7" fillId="12" borderId="2" xfId="0" applyNumberFormat="1" applyFont="1" applyFill="1" applyBorder="1" applyAlignment="1">
      <alignment horizontal="center" vertical="top"/>
    </xf>
    <xf numFmtId="4" fontId="19" fillId="11" borderId="2" xfId="0" applyNumberFormat="1" applyFont="1" applyFill="1" applyBorder="1" applyAlignment="1">
      <alignment horizontal="center" vertical="top"/>
    </xf>
    <xf numFmtId="4" fontId="8" fillId="11" borderId="2" xfId="0" applyNumberFormat="1" applyFont="1" applyFill="1" applyBorder="1" applyAlignment="1">
      <alignment horizontal="center" vertical="top"/>
    </xf>
    <xf numFmtId="4" fontId="7" fillId="11" borderId="2" xfId="0" applyNumberFormat="1" applyFont="1" applyFill="1" applyBorder="1" applyAlignment="1">
      <alignment horizontal="center" vertical="top"/>
    </xf>
    <xf numFmtId="4" fontId="5" fillId="11" borderId="2" xfId="0" applyNumberFormat="1" applyFont="1" applyFill="1" applyBorder="1" applyAlignment="1">
      <alignment horizontal="center" vertical="top"/>
    </xf>
    <xf numFmtId="4" fontId="5" fillId="12" borderId="2" xfId="0" applyNumberFormat="1" applyFont="1" applyFill="1" applyBorder="1" applyAlignment="1">
      <alignment horizontal="center" vertical="top"/>
    </xf>
    <xf numFmtId="4" fontId="19" fillId="6" borderId="2" xfId="0" applyNumberFormat="1" applyFont="1" applyFill="1" applyBorder="1" applyAlignment="1">
      <alignment horizontal="center" vertical="top"/>
    </xf>
    <xf numFmtId="4" fontId="5" fillId="6" borderId="2" xfId="0" applyNumberFormat="1" applyFont="1" applyFill="1" applyBorder="1" applyAlignment="1">
      <alignment horizontal="center" vertical="top"/>
    </xf>
    <xf numFmtId="0" fontId="53" fillId="5" borderId="6" xfId="0" applyFont="1" applyFill="1" applyBorder="1" applyAlignment="1">
      <alignment horizontal="center" vertical="top"/>
    </xf>
    <xf numFmtId="0" fontId="53" fillId="14" borderId="6" xfId="0" applyFont="1" applyFill="1" applyBorder="1" applyAlignment="1">
      <alignment horizontal="center" vertical="top"/>
    </xf>
    <xf numFmtId="0" fontId="53" fillId="13" borderId="6" xfId="0" applyFont="1" applyFill="1" applyBorder="1" applyAlignment="1">
      <alignment horizontal="center" vertical="top"/>
    </xf>
    <xf numFmtId="0" fontId="53" fillId="15" borderId="6" xfId="0" applyFont="1" applyFill="1" applyBorder="1" applyAlignment="1">
      <alignment horizontal="center" vertical="top"/>
    </xf>
    <xf numFmtId="0" fontId="53" fillId="16" borderId="6" xfId="0" applyFont="1" applyFill="1" applyBorder="1" applyAlignment="1">
      <alignment vertical="top"/>
    </xf>
    <xf numFmtId="4" fontId="7" fillId="11" borderId="2" xfId="0" applyNumberFormat="1" applyFont="1" applyFill="1" applyBorder="1" applyAlignment="1">
      <alignment horizontal="left" vertical="top" wrapText="1"/>
    </xf>
    <xf numFmtId="0" fontId="0" fillId="22" borderId="2" xfId="0" applyFill="1" applyBorder="1" applyAlignment="1">
      <alignment horizontal="center" vertical="top"/>
    </xf>
    <xf numFmtId="0" fontId="0" fillId="22" borderId="2" xfId="0" applyFill="1" applyBorder="1" applyAlignment="1">
      <alignment horizontal="center" vertical="top" wrapText="1"/>
    </xf>
    <xf numFmtId="0" fontId="7" fillId="22" borderId="2" xfId="0" applyFont="1" applyFill="1" applyBorder="1" applyAlignment="1">
      <alignment horizontal="center" vertical="top"/>
    </xf>
    <xf numFmtId="164" fontId="5" fillId="12" borderId="2" xfId="0" applyNumberFormat="1" applyFont="1" applyFill="1" applyBorder="1" applyAlignment="1">
      <alignment horizontal="center" vertical="top"/>
    </xf>
    <xf numFmtId="0" fontId="0" fillId="12" borderId="2" xfId="0" applyFill="1" applyBorder="1" applyAlignment="1">
      <alignment horizontal="center" vertical="top"/>
    </xf>
    <xf numFmtId="0" fontId="0" fillId="12" borderId="2" xfId="0" applyFill="1" applyBorder="1" applyAlignment="1">
      <alignment horizontal="center" vertical="top" wrapText="1"/>
    </xf>
    <xf numFmtId="0" fontId="0" fillId="23" borderId="2" xfId="0" applyFill="1" applyBorder="1" applyAlignment="1">
      <alignment horizontal="center" vertical="top"/>
    </xf>
    <xf numFmtId="165" fontId="54" fillId="23" borderId="2" xfId="0" applyNumberFormat="1" applyFont="1" applyFill="1" applyBorder="1" applyAlignment="1">
      <alignment horizontal="center" vertical="center" wrapText="1"/>
    </xf>
    <xf numFmtId="0" fontId="7" fillId="23" borderId="2" xfId="0" applyFont="1" applyFill="1" applyBorder="1" applyAlignment="1">
      <alignment horizontal="center" vertical="top"/>
    </xf>
    <xf numFmtId="0" fontId="53" fillId="14" borderId="3" xfId="0" applyFont="1" applyFill="1" applyBorder="1" applyAlignment="1">
      <alignment horizontal="center" vertical="top"/>
    </xf>
    <xf numFmtId="0" fontId="53" fillId="14" borderId="11" xfId="0" applyFont="1" applyFill="1" applyBorder="1" applyAlignment="1">
      <alignment horizontal="center" vertical="top"/>
    </xf>
    <xf numFmtId="0" fontId="53" fillId="5" borderId="3" xfId="0" applyFont="1" applyFill="1" applyBorder="1" applyAlignment="1">
      <alignment horizontal="center" vertical="top"/>
    </xf>
    <xf numFmtId="0" fontId="53" fillId="5" borderId="11" xfId="0" applyFont="1" applyFill="1" applyBorder="1" applyAlignment="1">
      <alignment horizontal="center" vertical="top"/>
    </xf>
    <xf numFmtId="0" fontId="53" fillId="13" borderId="3" xfId="0" applyFont="1" applyFill="1" applyBorder="1" applyAlignment="1">
      <alignment horizontal="center" vertical="top"/>
    </xf>
    <xf numFmtId="0" fontId="53" fillId="13" borderId="11" xfId="0" applyFont="1" applyFill="1" applyBorder="1" applyAlignment="1">
      <alignment horizontal="center" vertical="top"/>
    </xf>
    <xf numFmtId="0" fontId="53" fillId="15" borderId="3" xfId="0" applyFont="1" applyFill="1" applyBorder="1" applyAlignment="1">
      <alignment horizontal="center" vertical="top"/>
    </xf>
    <xf numFmtId="0" fontId="53" fillId="15" borderId="11" xfId="0" applyFont="1" applyFill="1" applyBorder="1" applyAlignment="1">
      <alignment horizontal="center" vertical="top"/>
    </xf>
    <xf numFmtId="0" fontId="53" fillId="16" borderId="3" xfId="0" applyFont="1" applyFill="1" applyBorder="1" applyAlignment="1">
      <alignment horizontal="center" vertical="top"/>
    </xf>
    <xf numFmtId="0" fontId="53" fillId="16" borderId="11" xfId="0" applyFont="1" applyFill="1" applyBorder="1" applyAlignment="1">
      <alignment horizontal="center" vertical="top"/>
    </xf>
  </cellXfs>
  <cellStyles count="10">
    <cellStyle name="Accent1" xfId="9" builtinId="29"/>
    <cellStyle name="Bad" xfId="3" builtinId="27"/>
    <cellStyle name="Comma" xfId="1" builtinId="3"/>
    <cellStyle name="Excel Built-in Normal" xfId="6" xr:uid="{00000000-0005-0000-0000-000003000000}"/>
    <cellStyle name="Good" xfId="7" builtinId="26"/>
    <cellStyle name="Hyperlink" xfId="5" builtinId="8"/>
    <cellStyle name="Input" xfId="4" builtinId="20"/>
    <cellStyle name="Neutral" xfId="8" builtinId="28"/>
    <cellStyle name="Normal" xfId="0" builtinId="0"/>
    <cellStyle name="Percent" xfId="2" builtinId="5"/>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aumpmz@gmail.com" TargetMode="External"/><Relationship Id="rId1" Type="http://schemas.openxmlformats.org/officeDocument/2006/relationships/hyperlink" Target="mailto:izabela.brankovic@asmedi.org"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mailto:tvinfobosilegrad@gmail.com" TargetMode="External"/><Relationship Id="rId21" Type="http://schemas.openxmlformats.org/officeDocument/2006/relationships/hyperlink" Target="mailto:redakcijatopnovosti@gmail.com" TargetMode="External"/><Relationship Id="rId42" Type="http://schemas.openxmlformats.org/officeDocument/2006/relationships/hyperlink" Target="mailto:office@contentstudio.rs" TargetMode="External"/><Relationship Id="rId47" Type="http://schemas.openxmlformats.org/officeDocument/2006/relationships/hyperlink" Target="mailto:radiozlatousti@gmail.com" TargetMode="External"/><Relationship Id="rId63" Type="http://schemas.openxmlformats.org/officeDocument/2006/relationships/hyperlink" Target="mailto:info@videonet.rs" TargetMode="External"/><Relationship Id="rId68" Type="http://schemas.openxmlformats.org/officeDocument/2006/relationships/hyperlink" Target="mailto:webinforedakcija@gmail.com" TargetMode="External"/><Relationship Id="rId7" Type="http://schemas.openxmlformats.org/officeDocument/2006/relationships/hyperlink" Target="mailto:office@radio016.net" TargetMode="External"/><Relationship Id="rId2" Type="http://schemas.openxmlformats.org/officeDocument/2006/relationships/hyperlink" Target="mailto:office@big.co.rs" TargetMode="External"/><Relationship Id="rId16" Type="http://schemas.openxmlformats.org/officeDocument/2006/relationships/hyperlink" Target="mailto:ifm@hotmail.rs" TargetMode="External"/><Relationship Id="rId29" Type="http://schemas.openxmlformats.org/officeDocument/2006/relationships/hyperlink" Target="mailto:zavicajnoudruzenjefutog@gmail.com" TargetMode="External"/><Relationship Id="rId11" Type="http://schemas.openxmlformats.org/officeDocument/2006/relationships/hyperlink" Target="mailto:zeleniminuti@gmail.com" TargetMode="External"/><Relationship Id="rId24" Type="http://schemas.openxmlformats.org/officeDocument/2006/relationships/hyperlink" Target="mailto:press@uns.org.rs" TargetMode="External"/><Relationship Id="rId32" Type="http://schemas.openxmlformats.org/officeDocument/2006/relationships/hyperlink" Target="mailto:office@sandzakmedia.com" TargetMode="External"/><Relationship Id="rId37" Type="http://schemas.openxmlformats.org/officeDocument/2006/relationships/hyperlink" Target="mailto:toni_77@hotmail.com" TargetMode="External"/><Relationship Id="rId40" Type="http://schemas.openxmlformats.org/officeDocument/2006/relationships/hyperlink" Target="mailto:redakcija@mojbecej.rs" TargetMode="External"/><Relationship Id="rId45" Type="http://schemas.openxmlformats.org/officeDocument/2006/relationships/hyperlink" Target="mailto:alek.stevanovic@gmail.com" TargetMode="External"/><Relationship Id="rId53" Type="http://schemas.openxmlformats.org/officeDocument/2006/relationships/hyperlink" Target="mailto:irenakunic@gmail.com" TargetMode="External"/><Relationship Id="rId58" Type="http://schemas.openxmlformats.org/officeDocument/2006/relationships/hyperlink" Target="mailto:topomarijana@gmail.com" TargetMode="External"/><Relationship Id="rId66" Type="http://schemas.openxmlformats.org/officeDocument/2006/relationships/hyperlink" Target="mailto:misha.tadic@boom93.com" TargetMode="External"/><Relationship Id="rId5" Type="http://schemas.openxmlformats.org/officeDocument/2006/relationships/hyperlink" Target="mailto:velickovicrtv@gmail.com" TargetMode="External"/><Relationship Id="rId61" Type="http://schemas.openxmlformats.org/officeDocument/2006/relationships/hyperlink" Target="mailto:respublica@gmail.com" TargetMode="External"/><Relationship Id="rId19" Type="http://schemas.openxmlformats.org/officeDocument/2006/relationships/hyperlink" Target="mailto:lokalmedijaplan@gmail.com" TargetMode="External"/><Relationship Id="rId14" Type="http://schemas.openxmlformats.org/officeDocument/2006/relationships/hyperlink" Target="mailto:info@ceprom.rs" TargetMode="External"/><Relationship Id="rId22" Type="http://schemas.openxmlformats.org/officeDocument/2006/relationships/hyperlink" Target="mailto:pds@eunet.rs" TargetMode="External"/><Relationship Id="rId27" Type="http://schemas.openxmlformats.org/officeDocument/2006/relationships/hyperlink" Target="mailto:drustvonovinaranisa@gmail.com" TargetMode="External"/><Relationship Id="rId30" Type="http://schemas.openxmlformats.org/officeDocument/2006/relationships/hyperlink" Target="mailto:journalisticplan@journalist.com" TargetMode="External"/><Relationship Id="rId35" Type="http://schemas.openxmlformats.org/officeDocument/2006/relationships/hyperlink" Target="mailto:redakcija.al.novine@gmail.com" TargetMode="External"/><Relationship Id="rId43" Type="http://schemas.openxmlformats.org/officeDocument/2006/relationships/hyperlink" Target="mailto:lokpres@eunet.rs" TargetMode="External"/><Relationship Id="rId48" Type="http://schemas.openxmlformats.org/officeDocument/2006/relationships/hyperlink" Target="mailto:udruzenje.osvezenje@gmail.com" TargetMode="External"/><Relationship Id="rId56" Type="http://schemas.openxmlformats.org/officeDocument/2006/relationships/hyperlink" Target="mailto:info@gradjanin.rs" TargetMode="External"/><Relationship Id="rId64" Type="http://schemas.openxmlformats.org/officeDocument/2006/relationships/hyperlink" Target="mailto:prijajteljzs@gmail.com" TargetMode="External"/><Relationship Id="rId69" Type="http://schemas.openxmlformats.org/officeDocument/2006/relationships/printerSettings" Target="../printerSettings/printerSettings1.bin"/><Relationship Id="rId8" Type="http://schemas.openxmlformats.org/officeDocument/2006/relationships/hyperlink" Target="mailto:rtvvranje@verat.net" TargetMode="External"/><Relationship Id="rId51" Type="http://schemas.openxmlformats.org/officeDocument/2006/relationships/hyperlink" Target="mailto:office@crf.rs" TargetMode="External"/><Relationship Id="rId3" Type="http://schemas.openxmlformats.org/officeDocument/2006/relationships/hyperlink" Target="mailto:forum10@hotmail.rs," TargetMode="External"/><Relationship Id="rId12" Type="http://schemas.openxmlformats.org/officeDocument/2006/relationships/hyperlink" Target="mailto:televiyijaforum@gmail.com" TargetMode="External"/><Relationship Id="rId17" Type="http://schemas.openxmlformats.org/officeDocument/2006/relationships/hyperlink" Target="mailto:usnbgd@gmail.com" TargetMode="External"/><Relationship Id="rId25" Type="http://schemas.openxmlformats.org/officeDocument/2006/relationships/hyperlink" Target="mailto:redakcija@istmedia.rs" TargetMode="External"/><Relationship Id="rId33" Type="http://schemas.openxmlformats.org/officeDocument/2006/relationships/hyperlink" Target="mailto:gpoint@gmail.com" TargetMode="External"/><Relationship Id="rId38" Type="http://schemas.openxmlformats.org/officeDocument/2006/relationships/hyperlink" Target="mailto:milenkovic.dusko6@gmail.com" TargetMode="External"/><Relationship Id="rId46" Type="http://schemas.openxmlformats.org/officeDocument/2006/relationships/hyperlink" Target="mailto:scenoviija@gmail.com" TargetMode="External"/><Relationship Id="rId59" Type="http://schemas.openxmlformats.org/officeDocument/2006/relationships/hyperlink" Target="mailto:info@rabsrbija.com" TargetMode="External"/><Relationship Id="rId67" Type="http://schemas.openxmlformats.org/officeDocument/2006/relationships/hyperlink" Target="mailto:ram.mreza.aleksandar@gmail.com" TargetMode="External"/><Relationship Id="rId20" Type="http://schemas.openxmlformats.org/officeDocument/2006/relationships/hyperlink" Target="mailto:uzice.media@gmail.com" TargetMode="External"/><Relationship Id="rId41" Type="http://schemas.openxmlformats.org/officeDocument/2006/relationships/hyperlink" Target="mailto:ummr@gmail.com" TargetMode="External"/><Relationship Id="rId54" Type="http://schemas.openxmlformats.org/officeDocument/2006/relationships/hyperlink" Target="mailto:hrvatska.nezavisnalista@gmail.com" TargetMode="External"/><Relationship Id="rId62" Type="http://schemas.openxmlformats.org/officeDocument/2006/relationships/hyperlink" Target="mailto:novinegrad@yahoo.com" TargetMode="External"/><Relationship Id="rId1" Type="http://schemas.openxmlformats.org/officeDocument/2006/relationships/hyperlink" Target="mailto:tvapatin@gmail.com" TargetMode="External"/><Relationship Id="rId6" Type="http://schemas.openxmlformats.org/officeDocument/2006/relationships/hyperlink" Target="mailto:daliborb@listyrenjanin.com" TargetMode="External"/><Relationship Id="rId15" Type="http://schemas.openxmlformats.org/officeDocument/2006/relationships/hyperlink" Target="mailto:draganacabarkapa9@gmail.com" TargetMode="External"/><Relationship Id="rId23" Type="http://schemas.openxmlformats.org/officeDocument/2006/relationships/hyperlink" Target="mailto:cronews05@gmail.com" TargetMode="External"/><Relationship Id="rId28" Type="http://schemas.openxmlformats.org/officeDocument/2006/relationships/hyperlink" Target="mailto:mariniranje@gmail.com" TargetMode="External"/><Relationship Id="rId36" Type="http://schemas.openxmlformats.org/officeDocument/2006/relationships/hyperlink" Target="mailto:infoaktivist@gmail.com" TargetMode="External"/><Relationship Id="rId49" Type="http://schemas.openxmlformats.org/officeDocument/2006/relationships/hyperlink" Target="mailto:kmediastarnp@gmail.com" TargetMode="External"/><Relationship Id="rId57" Type="http://schemas.openxmlformats.org/officeDocument/2006/relationships/hyperlink" Target="mailto:recnaroda@yahoo.com" TargetMode="External"/><Relationship Id="rId10" Type="http://schemas.openxmlformats.org/officeDocument/2006/relationships/hyperlink" Target="mailto:info@krusevacpress.com" TargetMode="External"/><Relationship Id="rId31" Type="http://schemas.openxmlformats.org/officeDocument/2006/relationships/hyperlink" Target="mailto:office@thinksrbija.rs" TargetMode="External"/><Relationship Id="rId44" Type="http://schemas.openxmlformats.org/officeDocument/2006/relationships/hyperlink" Target="mailto:mbajicc@gmail.com" TargetMode="External"/><Relationship Id="rId52" Type="http://schemas.openxmlformats.org/officeDocument/2006/relationships/hyperlink" Target="mailto:uprava@danas.rs" TargetMode="External"/><Relationship Id="rId60" Type="http://schemas.openxmlformats.org/officeDocument/2006/relationships/hyperlink" Target="mailto:office@ebranicevo.com" TargetMode="External"/><Relationship Id="rId65" Type="http://schemas.openxmlformats.org/officeDocument/2006/relationships/hyperlink" Target="mailto:akademac21000@gmail.com" TargetMode="External"/><Relationship Id="rId4" Type="http://schemas.openxmlformats.org/officeDocument/2006/relationships/hyperlink" Target="mailto:igoraleksic@yahoo.com" TargetMode="External"/><Relationship Id="rId9" Type="http://schemas.openxmlformats.org/officeDocument/2006/relationships/hyperlink" Target="mailto:natasa@herormediapont.com" TargetMode="External"/><Relationship Id="rId13" Type="http://schemas.openxmlformats.org/officeDocument/2006/relationships/hyperlink" Target="mailto:duska.ignjatovic@gmail.com" TargetMode="External"/><Relationship Id="rId18" Type="http://schemas.openxmlformats.org/officeDocument/2006/relationships/hyperlink" Target="mailto:office@kraljevackirayvojnicentar.org" TargetMode="External"/><Relationship Id="rId39" Type="http://schemas.openxmlformats.org/officeDocument/2006/relationships/hyperlink" Target="mailto:vasabravo@gmail.com" TargetMode="External"/><Relationship Id="rId34" Type="http://schemas.openxmlformats.org/officeDocument/2006/relationships/hyperlink" Target="mailto:info@clio.rs" TargetMode="External"/><Relationship Id="rId50" Type="http://schemas.openxmlformats.org/officeDocument/2006/relationships/hyperlink" Target="mailto:siic.nis@gmail.com" TargetMode="External"/><Relationship Id="rId55" Type="http://schemas.openxmlformats.org/officeDocument/2006/relationships/hyperlink" Target="mailto:office@savetzastampu.rs"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mailto:info@rabsrbija.com" TargetMode="External"/><Relationship Id="rId21" Type="http://schemas.openxmlformats.org/officeDocument/2006/relationships/hyperlink" Target="mailto:kmediastarnp@gmail.com" TargetMode="External"/><Relationship Id="rId42" Type="http://schemas.openxmlformats.org/officeDocument/2006/relationships/hyperlink" Target="mailto:d.nikolic05051972@gmail.com" TargetMode="External"/><Relationship Id="rId47" Type="http://schemas.openxmlformats.org/officeDocument/2006/relationships/hyperlink" Target="mailto:r.enes5@hotmail.com" TargetMode="External"/><Relationship Id="rId63" Type="http://schemas.openxmlformats.org/officeDocument/2006/relationships/hyperlink" Target="mailto:info@juznevesti.com" TargetMode="External"/><Relationship Id="rId68" Type="http://schemas.openxmlformats.org/officeDocument/2006/relationships/hyperlink" Target="mailto:unovinaravojvodineinm@gmail.com" TargetMode="External"/><Relationship Id="rId2" Type="http://schemas.openxmlformats.org/officeDocument/2006/relationships/hyperlink" Target="mailto:office@big.co.rs" TargetMode="External"/><Relationship Id="rId16" Type="http://schemas.openxmlformats.org/officeDocument/2006/relationships/hyperlink" Target="mailto:infoaktivist@gmail.com" TargetMode="External"/><Relationship Id="rId29" Type="http://schemas.openxmlformats.org/officeDocument/2006/relationships/hyperlink" Target="mailto:novinegrad@yahoo.com" TargetMode="External"/><Relationship Id="rId11" Type="http://schemas.openxmlformats.org/officeDocument/2006/relationships/hyperlink" Target="mailto:uzice.media@gmail.com" TargetMode="External"/><Relationship Id="rId24" Type="http://schemas.openxmlformats.org/officeDocument/2006/relationships/hyperlink" Target="mailto:irenakunic@gmail.com" TargetMode="External"/><Relationship Id="rId32" Type="http://schemas.openxmlformats.org/officeDocument/2006/relationships/hyperlink" Target="mailto:ugfreemedia@gmail.com" TargetMode="External"/><Relationship Id="rId37" Type="http://schemas.openxmlformats.org/officeDocument/2006/relationships/hyperlink" Target="mailto:info@storyteller.rs" TargetMode="External"/><Relationship Id="rId40" Type="http://schemas.openxmlformats.org/officeDocument/2006/relationships/hyperlink" Target="mailto:anem@anem.org.rs" TargetMode="External"/><Relationship Id="rId45" Type="http://schemas.openxmlformats.org/officeDocument/2006/relationships/hyperlink" Target="mailto:tvinfopuls@gmail.com" TargetMode="External"/><Relationship Id="rId53" Type="http://schemas.openxmlformats.org/officeDocument/2006/relationships/hyperlink" Target="mailto:natasa.heror@gmail.com" TargetMode="External"/><Relationship Id="rId58" Type="http://schemas.openxmlformats.org/officeDocument/2006/relationships/hyperlink" Target="mailto:projekti@novosti.rs" TargetMode="External"/><Relationship Id="rId66" Type="http://schemas.openxmlformats.org/officeDocument/2006/relationships/hyperlink" Target="mailto:info@luginalajm.com" TargetMode="External"/><Relationship Id="rId74" Type="http://schemas.openxmlformats.org/officeDocument/2006/relationships/printerSettings" Target="../printerSettings/printerSettings2.bin"/><Relationship Id="rId5" Type="http://schemas.openxmlformats.org/officeDocument/2006/relationships/hyperlink" Target="mailto:info@krusevacpress.com" TargetMode="External"/><Relationship Id="rId61" Type="http://schemas.openxmlformats.org/officeDocument/2006/relationships/hyperlink" Target="mailto:office@savetzastampu.rs" TargetMode="External"/><Relationship Id="rId19" Type="http://schemas.openxmlformats.org/officeDocument/2006/relationships/hyperlink" Target="mailto:lokpres@eunet.rs" TargetMode="External"/><Relationship Id="rId14" Type="http://schemas.openxmlformats.org/officeDocument/2006/relationships/hyperlink" Target="mailto:drustvonovinaranisa@gmail.com" TargetMode="External"/><Relationship Id="rId22" Type="http://schemas.openxmlformats.org/officeDocument/2006/relationships/hyperlink" Target="mailto:office@crf.rs" TargetMode="External"/><Relationship Id="rId27" Type="http://schemas.openxmlformats.org/officeDocument/2006/relationships/hyperlink" Target="mailto:office@ebranicevo.com" TargetMode="External"/><Relationship Id="rId30" Type="http://schemas.openxmlformats.org/officeDocument/2006/relationships/hyperlink" Target="mailto:info@videonet.rs" TargetMode="External"/><Relationship Id="rId35" Type="http://schemas.openxmlformats.org/officeDocument/2006/relationships/hyperlink" Target="mailto:udru&#382;enje.dars@gmail.com" TargetMode="External"/><Relationship Id="rId43" Type="http://schemas.openxmlformats.org/officeDocument/2006/relationships/hyperlink" Target="mailto:redakcija@vranjenews.rs" TargetMode="External"/><Relationship Id="rId48" Type="http://schemas.openxmlformats.org/officeDocument/2006/relationships/hyperlink" Target="mailto:humanatvplus@gmail.com" TargetMode="External"/><Relationship Id="rId56" Type="http://schemas.openxmlformats.org/officeDocument/2006/relationships/hyperlink" Target="mailto:centaruspon@gmail.com" TargetMode="External"/><Relationship Id="rId64" Type="http://schemas.openxmlformats.org/officeDocument/2006/relationships/hyperlink" Target="mailto:info@communications.rs" TargetMode="External"/><Relationship Id="rId69" Type="http://schemas.openxmlformats.org/officeDocument/2006/relationships/hyperlink" Target="mailto:tvvozdtopola@gmail.com" TargetMode="External"/><Relationship Id="rId8" Type="http://schemas.openxmlformats.org/officeDocument/2006/relationships/hyperlink" Target="mailto:draganacabarkapa9@gmail.com" TargetMode="External"/><Relationship Id="rId51" Type="http://schemas.openxmlformats.org/officeDocument/2006/relationships/hyperlink" Target="mailto:office@novinarska-skola.org.rs" TargetMode="External"/><Relationship Id="rId72" Type="http://schemas.openxmlformats.org/officeDocument/2006/relationships/hyperlink" Target="mailto:nuns@nuns.rs" TargetMode="External"/><Relationship Id="rId3" Type="http://schemas.openxmlformats.org/officeDocument/2006/relationships/hyperlink" Target="mailto:forum10@hotmail.rs," TargetMode="External"/><Relationship Id="rId12" Type="http://schemas.openxmlformats.org/officeDocument/2006/relationships/hyperlink" Target="mailto:cronews05@gmail.com" TargetMode="External"/><Relationship Id="rId17" Type="http://schemas.openxmlformats.org/officeDocument/2006/relationships/hyperlink" Target="mailto:redakcija@mojbecej.rs" TargetMode="External"/><Relationship Id="rId25" Type="http://schemas.openxmlformats.org/officeDocument/2006/relationships/hyperlink" Target="mailto:recnaroda@yahoo.com" TargetMode="External"/><Relationship Id="rId33" Type="http://schemas.openxmlformats.org/officeDocument/2006/relationships/hyperlink" Target="mailto:webinforedakcija@gmail.com" TargetMode="External"/><Relationship Id="rId38" Type="http://schemas.openxmlformats.org/officeDocument/2006/relationships/hyperlink" Target="mailto:zivojin.petrovic@brainz.tv" TargetMode="External"/><Relationship Id="rId46" Type="http://schemas.openxmlformats.org/officeDocument/2006/relationships/hyperlink" Target="mailto:rtvvranje@verat.net" TargetMode="External"/><Relationship Id="rId59" Type="http://schemas.openxmlformats.org/officeDocument/2006/relationships/hyperlink" Target="mailto:info@odjek.rs" TargetMode="External"/><Relationship Id="rId67" Type="http://schemas.openxmlformats.org/officeDocument/2006/relationships/hyperlink" Target="mailto:vasabravo@gmail.com" TargetMode="External"/><Relationship Id="rId20" Type="http://schemas.openxmlformats.org/officeDocument/2006/relationships/hyperlink" Target="mailto:mbajicc@gmail.com" TargetMode="External"/><Relationship Id="rId41" Type="http://schemas.openxmlformats.org/officeDocument/2006/relationships/hyperlink" Target="mailto:office@koznas.org" TargetMode="External"/><Relationship Id="rId54" Type="http://schemas.openxmlformats.org/officeDocument/2006/relationships/hyperlink" Target="mailto:office@birodi.rs" TargetMode="External"/><Relationship Id="rId62" Type="http://schemas.openxmlformats.org/officeDocument/2006/relationships/hyperlink" Target="mailto:rekreakta@gmail.com" TargetMode="External"/><Relationship Id="rId70" Type="http://schemas.openxmlformats.org/officeDocument/2006/relationships/hyperlink" Target="mailto:fakultetiprevoz@gmail.com" TargetMode="External"/><Relationship Id="rId1" Type="http://schemas.openxmlformats.org/officeDocument/2006/relationships/hyperlink" Target="mailto:tvapatin@gmail.com" TargetMode="External"/><Relationship Id="rId6" Type="http://schemas.openxmlformats.org/officeDocument/2006/relationships/hyperlink" Target="mailto:televizijaforum@gmail.com" TargetMode="External"/><Relationship Id="rId15" Type="http://schemas.openxmlformats.org/officeDocument/2006/relationships/hyperlink" Target="mailto:journalisticplan@journalist.com" TargetMode="External"/><Relationship Id="rId23" Type="http://schemas.openxmlformats.org/officeDocument/2006/relationships/hyperlink" Target="mailto:uprava@danas.rs" TargetMode="External"/><Relationship Id="rId28" Type="http://schemas.openxmlformats.org/officeDocument/2006/relationships/hyperlink" Target="mailto:respublica034@gmail.com" TargetMode="External"/><Relationship Id="rId36" Type="http://schemas.openxmlformats.org/officeDocument/2006/relationships/hyperlink" Target="mailto:artbeatbeograd@yahoo.com" TargetMode="External"/><Relationship Id="rId49" Type="http://schemas.openxmlformats.org/officeDocument/2006/relationships/hyperlink" Target="mailto:redakcija@sremskenovine.co.rs" TargetMode="External"/><Relationship Id="rId57" Type="http://schemas.openxmlformats.org/officeDocument/2006/relationships/hyperlink" Target="mailto:office@sandzakmedia.com" TargetMode="External"/><Relationship Id="rId10" Type="http://schemas.openxmlformats.org/officeDocument/2006/relationships/hyperlink" Target="mailto:usnbgd@gmail.com" TargetMode="External"/><Relationship Id="rId31" Type="http://schemas.openxmlformats.org/officeDocument/2006/relationships/hyperlink" Target="mailto:akademac21000@gmail.com" TargetMode="External"/><Relationship Id="rId44" Type="http://schemas.openxmlformats.org/officeDocument/2006/relationships/hyperlink" Target="mailto:natasa.heror@gmail.com" TargetMode="External"/><Relationship Id="rId52" Type="http://schemas.openxmlformats.org/officeDocument/2006/relationships/hyperlink" Target="mailto:info@mirc.rs" TargetMode="External"/><Relationship Id="rId60" Type="http://schemas.openxmlformats.org/officeDocument/2006/relationships/hyperlink" Target="mailto:gdjakovic@yahoo.com" TargetMode="External"/><Relationship Id="rId65" Type="http://schemas.openxmlformats.org/officeDocument/2006/relationships/hyperlink" Target="mailto:nszasve021@gmail.com" TargetMode="External"/><Relationship Id="rId73" Type="http://schemas.openxmlformats.org/officeDocument/2006/relationships/hyperlink" Target="mailto:magentaprodukcija@gmail.com" TargetMode="External"/><Relationship Id="rId4" Type="http://schemas.openxmlformats.org/officeDocument/2006/relationships/hyperlink" Target="mailto:daliborb@listzrenjanin.com" TargetMode="External"/><Relationship Id="rId9" Type="http://schemas.openxmlformats.org/officeDocument/2006/relationships/hyperlink" Target="mailto:ifm@hotmail.rs" TargetMode="External"/><Relationship Id="rId13" Type="http://schemas.openxmlformats.org/officeDocument/2006/relationships/hyperlink" Target="mailto:press@uns.org.rs" TargetMode="External"/><Relationship Id="rId18" Type="http://schemas.openxmlformats.org/officeDocument/2006/relationships/hyperlink" Target="mailto:izabela.brankovic@asmedi.org" TargetMode="External"/><Relationship Id="rId39" Type="http://schemas.openxmlformats.org/officeDocument/2006/relationships/hyperlink" Target="mailto:ivana.radojevic@tvkikinda.rs" TargetMode="External"/><Relationship Id="rId34" Type="http://schemas.openxmlformats.org/officeDocument/2006/relationships/hyperlink" Target="mailto:ivana.jelaca@media-diversity.org" TargetMode="External"/><Relationship Id="rId50" Type="http://schemas.openxmlformats.org/officeDocument/2006/relationships/hyperlink" Target="mailto:office.visiongate@gmail.com" TargetMode="External"/><Relationship Id="rId55" Type="http://schemas.openxmlformats.org/officeDocument/2006/relationships/hyperlink" Target="mailto:dragan.petkovic@juznevesti.com" TargetMode="External"/><Relationship Id="rId7" Type="http://schemas.openxmlformats.org/officeDocument/2006/relationships/hyperlink" Target="mailto:info@ceprom.rs" TargetMode="External"/><Relationship Id="rId71" Type="http://schemas.openxmlformats.org/officeDocument/2006/relationships/hyperlink" Target="mailto:kreativniklaste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
  <sheetViews>
    <sheetView topLeftCell="A3" workbookViewId="0">
      <selection activeCell="D2" sqref="D2"/>
    </sheetView>
  </sheetViews>
  <sheetFormatPr defaultRowHeight="15" x14ac:dyDescent="0.25"/>
  <cols>
    <col min="1" max="1" width="6" customWidth="1"/>
    <col min="2" max="2" width="14.140625" customWidth="1"/>
    <col min="3" max="3" width="12.5703125" customWidth="1"/>
    <col min="4" max="4" width="20.5703125" customWidth="1"/>
    <col min="5" max="5" width="23.7109375" customWidth="1"/>
    <col min="14" max="14" width="12" customWidth="1"/>
    <col min="15" max="15" width="14.5703125" customWidth="1"/>
    <col min="17" max="17" width="35.5703125" customWidth="1"/>
    <col min="18" max="18" width="14.28515625" customWidth="1"/>
    <col min="19" max="19" width="16.42578125" customWidth="1"/>
    <col min="20" max="20" width="18.7109375" customWidth="1"/>
  </cols>
  <sheetData>
    <row r="1" spans="1:23" ht="330" x14ac:dyDescent="0.25">
      <c r="A1" s="24" t="s">
        <v>2</v>
      </c>
      <c r="B1" s="25" t="s">
        <v>3</v>
      </c>
      <c r="C1" s="25" t="s">
        <v>27</v>
      </c>
      <c r="D1" s="25" t="s">
        <v>28</v>
      </c>
      <c r="E1" s="25" t="s">
        <v>29</v>
      </c>
      <c r="F1" s="112" t="s">
        <v>41</v>
      </c>
      <c r="G1" s="117" t="s">
        <v>30</v>
      </c>
      <c r="H1" s="25" t="s">
        <v>31</v>
      </c>
      <c r="I1" s="112" t="s">
        <v>42</v>
      </c>
      <c r="J1" s="25" t="s">
        <v>32</v>
      </c>
      <c r="K1" s="25" t="s">
        <v>33</v>
      </c>
      <c r="L1" s="26" t="s">
        <v>4</v>
      </c>
      <c r="M1" s="26" t="s">
        <v>5</v>
      </c>
      <c r="N1" s="27" t="s">
        <v>9</v>
      </c>
      <c r="O1" s="27" t="s">
        <v>10</v>
      </c>
      <c r="P1" s="28" t="s">
        <v>6</v>
      </c>
      <c r="Q1" s="134" t="s">
        <v>7</v>
      </c>
      <c r="R1" s="27" t="s">
        <v>34</v>
      </c>
      <c r="S1" s="25" t="s">
        <v>35</v>
      </c>
      <c r="T1" s="25" t="s">
        <v>18</v>
      </c>
      <c r="U1" s="29" t="s">
        <v>36</v>
      </c>
      <c r="V1" s="29" t="s">
        <v>37</v>
      </c>
    </row>
    <row r="2" spans="1:23" s="147" customFormat="1" ht="150" x14ac:dyDescent="0.25">
      <c r="A2" s="138">
        <v>44</v>
      </c>
      <c r="B2" s="57" t="s">
        <v>503</v>
      </c>
      <c r="C2" s="57" t="s">
        <v>21</v>
      </c>
      <c r="D2" s="57" t="s">
        <v>427</v>
      </c>
      <c r="E2" s="57" t="s">
        <v>273</v>
      </c>
      <c r="F2" s="114" t="s">
        <v>143</v>
      </c>
      <c r="G2" s="114" t="s">
        <v>143</v>
      </c>
      <c r="H2" s="139" t="s">
        <v>274</v>
      </c>
      <c r="I2" s="114" t="s">
        <v>143</v>
      </c>
      <c r="J2" s="57" t="s">
        <v>440</v>
      </c>
      <c r="K2" s="57">
        <v>481</v>
      </c>
      <c r="L2" s="58" t="s">
        <v>275</v>
      </c>
      <c r="M2" s="58" t="s">
        <v>276</v>
      </c>
      <c r="N2" s="59">
        <v>1995000</v>
      </c>
      <c r="O2" s="59">
        <v>1595000</v>
      </c>
      <c r="P2" s="119">
        <v>0.79949874686716793</v>
      </c>
      <c r="Q2" s="140" t="s">
        <v>436</v>
      </c>
      <c r="R2" s="59" t="s">
        <v>272</v>
      </c>
      <c r="S2" s="57" t="s">
        <v>501</v>
      </c>
      <c r="T2" s="57" t="s">
        <v>502</v>
      </c>
      <c r="U2" s="60" t="s">
        <v>20</v>
      </c>
      <c r="V2" s="60" t="s">
        <v>20</v>
      </c>
    </row>
    <row r="3" spans="1:23" ht="180" x14ac:dyDescent="0.25">
      <c r="A3" s="138">
        <v>61</v>
      </c>
      <c r="B3" s="57" t="s">
        <v>515</v>
      </c>
      <c r="C3" s="57" t="s">
        <v>21</v>
      </c>
      <c r="D3" s="57" t="s">
        <v>431</v>
      </c>
      <c r="E3" s="57" t="s">
        <v>363</v>
      </c>
      <c r="F3" s="114" t="s">
        <v>143</v>
      </c>
      <c r="G3" s="114" t="s">
        <v>143</v>
      </c>
      <c r="H3" s="139" t="s">
        <v>364</v>
      </c>
      <c r="I3" s="114" t="s">
        <v>143</v>
      </c>
      <c r="J3" s="57" t="s">
        <v>440</v>
      </c>
      <c r="K3" s="57">
        <v>481</v>
      </c>
      <c r="L3" s="58" t="s">
        <v>365</v>
      </c>
      <c r="M3" s="58" t="s">
        <v>366</v>
      </c>
      <c r="N3" s="59">
        <v>318200</v>
      </c>
      <c r="O3" s="59">
        <v>231800</v>
      </c>
      <c r="P3" s="119">
        <f t="shared" ref="P3" si="0">O3/N3</f>
        <v>0.72847265870521682</v>
      </c>
      <c r="Q3" s="140" t="s">
        <v>437</v>
      </c>
      <c r="R3" s="59" t="s">
        <v>356</v>
      </c>
      <c r="S3" s="57" t="s">
        <v>513</v>
      </c>
      <c r="T3" s="57" t="s">
        <v>514</v>
      </c>
      <c r="U3" s="60" t="s">
        <v>20</v>
      </c>
      <c r="V3" s="60" t="s">
        <v>20</v>
      </c>
      <c r="W3" s="60"/>
    </row>
  </sheetData>
  <conditionalFormatting sqref="A2">
    <cfRule type="duplicateValues" dxfId="36" priority="8"/>
  </conditionalFormatting>
  <conditionalFormatting sqref="A3">
    <cfRule type="duplicateValues" dxfId="35" priority="6"/>
  </conditionalFormatting>
  <conditionalFormatting sqref="I1">
    <cfRule type="duplicateValues" dxfId="34" priority="13"/>
  </conditionalFormatting>
  <conditionalFormatting sqref="I2">
    <cfRule type="duplicateValues" dxfId="33" priority="7"/>
  </conditionalFormatting>
  <conditionalFormatting sqref="I3">
    <cfRule type="duplicateValues" dxfId="32" priority="5"/>
  </conditionalFormatting>
  <conditionalFormatting sqref="L2">
    <cfRule type="duplicateValues" dxfId="31" priority="10"/>
  </conditionalFormatting>
  <conditionalFormatting sqref="L3">
    <cfRule type="duplicateValues" dxfId="30" priority="4"/>
  </conditionalFormatting>
  <conditionalFormatting sqref="O1:O3">
    <cfRule type="cellIs" dxfId="29" priority="1" operator="lessThan">
      <formula>500000</formula>
    </cfRule>
    <cfRule type="cellIs" dxfId="28" priority="2" operator="greaterThan">
      <formula>1000000</formula>
    </cfRule>
  </conditionalFormatting>
  <conditionalFormatting sqref="P2:P3">
    <cfRule type="cellIs" dxfId="27" priority="3" operator="greaterThan">
      <formula>0.8</formula>
    </cfRule>
  </conditionalFormatting>
  <dataValidations count="2">
    <dataValidation type="textLength" operator="equal" showInputMessage="1" showErrorMessage="1" error="ПИБ мора да садржи 9 цифара." sqref="M2:M3" xr:uid="{00000000-0002-0000-0000-000000000000}">
      <formula1>9</formula1>
    </dataValidation>
    <dataValidation type="textLength" operator="equal" showInputMessage="1" showErrorMessage="1" error="Матични број мора да садржи 8 цифара." sqref="L2:L3" xr:uid="{00000000-0002-0000-0000-000001000000}">
      <formula1>8</formula1>
    </dataValidation>
  </dataValidations>
  <hyperlinks>
    <hyperlink ref="H2" r:id="rId1" xr:uid="{00000000-0004-0000-0000-000000000000}"/>
    <hyperlink ref="H3"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A502"/>
  <sheetViews>
    <sheetView topLeftCell="C1" zoomScale="140" zoomScaleNormal="140" workbookViewId="0">
      <pane ySplit="3" topLeftCell="A4" activePane="bottomLeft" state="frozen"/>
      <selection activeCell="C1" sqref="C1"/>
      <selection pane="bottomLeft" activeCell="H75" sqref="H75"/>
    </sheetView>
  </sheetViews>
  <sheetFormatPr defaultRowHeight="15" x14ac:dyDescent="0.25"/>
  <cols>
    <col min="1" max="1" width="8.85546875" style="6" hidden="1" customWidth="1"/>
    <col min="2" max="2" width="9.140625" style="14" hidden="1" customWidth="1"/>
    <col min="3" max="3" width="9.140625" style="184" customWidth="1"/>
    <col min="4" max="4" width="4.5703125" style="15" customWidth="1"/>
    <col min="5" max="5" width="10.140625" style="6" customWidth="1"/>
    <col min="6" max="6" width="10.28515625" style="6" customWidth="1"/>
    <col min="7" max="7" width="19" style="6" customWidth="1"/>
    <col min="8" max="8" width="28.28515625" style="6" customWidth="1"/>
    <col min="9" max="9" width="12.42578125" style="179" customWidth="1"/>
    <col min="10" max="10" width="7.85546875" style="3" customWidth="1"/>
    <col min="11" max="11" width="13.140625" style="6" customWidth="1"/>
    <col min="12" max="12" width="11.5703125" style="3" customWidth="1"/>
    <col min="13" max="14" width="6.7109375" style="6" customWidth="1"/>
    <col min="15" max="15" width="11.5703125" style="122" customWidth="1"/>
    <col min="16" max="16" width="10.28515625" style="6" customWidth="1"/>
    <col min="17" max="17" width="13.140625" style="8" customWidth="1"/>
    <col min="18" max="18" width="13.28515625" style="8" customWidth="1"/>
    <col min="19" max="19" width="8.42578125" style="17" customWidth="1"/>
    <col min="20" max="20" width="17.7109375" style="195" customWidth="1"/>
    <col min="21" max="21" width="18.85546875" style="195" customWidth="1"/>
    <col min="22" max="22" width="18.85546875" style="195" bestFit="1" customWidth="1"/>
    <col min="23" max="23" width="64.140625" style="173" customWidth="1"/>
    <col min="24" max="24" width="26.42578125" style="13" customWidth="1"/>
    <col min="25" max="25" width="28.7109375" style="6" customWidth="1"/>
    <col min="26" max="26" width="17.140625" style="6" customWidth="1"/>
    <col min="27" max="27" width="15.42578125" style="6" customWidth="1"/>
    <col min="28" max="16384" width="9.140625" style="6"/>
  </cols>
  <sheetData>
    <row r="1" spans="1:27" ht="15.75" x14ac:dyDescent="0.25">
      <c r="T1" s="209">
        <v>424</v>
      </c>
      <c r="U1" s="209">
        <v>481</v>
      </c>
      <c r="V1" s="209" t="s">
        <v>638</v>
      </c>
    </row>
    <row r="2" spans="1:27" ht="15.75" x14ac:dyDescent="0.25">
      <c r="T2" s="211">
        <v>6600000</v>
      </c>
      <c r="U2" s="211">
        <v>11400000</v>
      </c>
      <c r="V2" s="211">
        <f>+T2+U2</f>
        <v>18000000</v>
      </c>
    </row>
    <row r="3" spans="1:27" s="1" customFormat="1" ht="89.25" customHeight="1" x14ac:dyDescent="0.25">
      <c r="A3" s="23" t="s">
        <v>0</v>
      </c>
      <c r="B3" s="23" t="s">
        <v>1</v>
      </c>
      <c r="C3" s="181" t="s">
        <v>637</v>
      </c>
      <c r="D3" s="24" t="s">
        <v>2</v>
      </c>
      <c r="E3" s="158" t="s">
        <v>3</v>
      </c>
      <c r="F3" s="25" t="s">
        <v>27</v>
      </c>
      <c r="G3" s="25" t="s">
        <v>28</v>
      </c>
      <c r="H3" s="25" t="s">
        <v>29</v>
      </c>
      <c r="I3" s="177" t="s">
        <v>41</v>
      </c>
      <c r="J3" s="177" t="s">
        <v>30</v>
      </c>
      <c r="K3" s="25" t="s">
        <v>31</v>
      </c>
      <c r="L3" s="159" t="s">
        <v>42</v>
      </c>
      <c r="M3" s="25" t="s">
        <v>32</v>
      </c>
      <c r="N3" s="25" t="s">
        <v>33</v>
      </c>
      <c r="O3" s="26" t="s">
        <v>4</v>
      </c>
      <c r="P3" s="26" t="s">
        <v>5</v>
      </c>
      <c r="Q3" s="27" t="s">
        <v>9</v>
      </c>
      <c r="R3" s="27" t="s">
        <v>10</v>
      </c>
      <c r="S3" s="28" t="s">
        <v>6</v>
      </c>
      <c r="T3" s="210">
        <f>+T2-(SUM(T4:T73))</f>
        <v>0</v>
      </c>
      <c r="U3" s="210">
        <f>+U2-(SUM(U4:U76))</f>
        <v>0</v>
      </c>
      <c r="V3" s="210">
        <f>+T3+U3</f>
        <v>0</v>
      </c>
      <c r="W3" s="134" t="s">
        <v>7</v>
      </c>
      <c r="X3" s="27" t="s">
        <v>34</v>
      </c>
      <c r="Y3" s="25" t="s">
        <v>35</v>
      </c>
      <c r="Z3" s="25" t="s">
        <v>18</v>
      </c>
      <c r="AA3" s="25" t="s">
        <v>636</v>
      </c>
    </row>
    <row r="4" spans="1:27" s="3" customFormat="1" ht="165" hidden="1" x14ac:dyDescent="0.25">
      <c r="A4" s="30">
        <v>1</v>
      </c>
      <c r="B4" s="31">
        <v>273</v>
      </c>
      <c r="C4" s="182">
        <v>1</v>
      </c>
      <c r="D4" s="32">
        <v>1</v>
      </c>
      <c r="E4" s="18" t="s">
        <v>551</v>
      </c>
      <c r="F4" s="19" t="s">
        <v>11</v>
      </c>
      <c r="G4" s="19" t="s">
        <v>435</v>
      </c>
      <c r="H4" s="19" t="s">
        <v>12</v>
      </c>
      <c r="I4" s="18" t="s">
        <v>548</v>
      </c>
      <c r="J4" s="180" t="s">
        <v>14</v>
      </c>
      <c r="K4" s="33" t="s">
        <v>15</v>
      </c>
      <c r="L4" s="18" t="s">
        <v>13</v>
      </c>
      <c r="M4" s="18" t="s">
        <v>467</v>
      </c>
      <c r="N4" s="185">
        <v>424</v>
      </c>
      <c r="O4" s="34" t="s">
        <v>16</v>
      </c>
      <c r="P4" s="34" t="s">
        <v>17</v>
      </c>
      <c r="Q4" s="20">
        <v>2250000</v>
      </c>
      <c r="R4" s="20">
        <v>1000000</v>
      </c>
      <c r="S4" s="35">
        <f>R4/Q4</f>
        <v>0.44444444444444442</v>
      </c>
      <c r="T4" s="202">
        <v>700000</v>
      </c>
      <c r="U4" s="196"/>
      <c r="V4" s="196">
        <f>+T4+U4</f>
        <v>700000</v>
      </c>
      <c r="W4" s="135" t="s">
        <v>663</v>
      </c>
      <c r="X4" s="21" t="s">
        <v>19</v>
      </c>
      <c r="Y4" s="19"/>
      <c r="Z4" s="19"/>
    </row>
    <row r="5" spans="1:27" s="3" customFormat="1" ht="165" hidden="1" x14ac:dyDescent="0.25">
      <c r="A5" s="30">
        <v>4</v>
      </c>
      <c r="B5" s="31">
        <v>138</v>
      </c>
      <c r="C5" s="182">
        <v>2</v>
      </c>
      <c r="D5" s="32">
        <v>2</v>
      </c>
      <c r="E5" s="18" t="s">
        <v>552</v>
      </c>
      <c r="F5" s="19" t="s">
        <v>21</v>
      </c>
      <c r="G5" s="19" t="s">
        <v>439</v>
      </c>
      <c r="H5" s="19" t="s">
        <v>22</v>
      </c>
      <c r="I5" s="18" t="s">
        <v>547</v>
      </c>
      <c r="J5" s="18" t="s">
        <v>20</v>
      </c>
      <c r="K5" s="33" t="s">
        <v>23</v>
      </c>
      <c r="L5" s="18" t="s">
        <v>24</v>
      </c>
      <c r="M5" s="18" t="s">
        <v>467</v>
      </c>
      <c r="N5" s="185">
        <v>424</v>
      </c>
      <c r="O5" s="34" t="s">
        <v>25</v>
      </c>
      <c r="P5" s="34" t="s">
        <v>26</v>
      </c>
      <c r="Q5" s="20">
        <v>1550000</v>
      </c>
      <c r="R5" s="20">
        <v>1000000</v>
      </c>
      <c r="S5" s="35">
        <f t="shared" ref="S5:S65" si="0">R5/Q5</f>
        <v>0.64516129032258063</v>
      </c>
      <c r="T5" s="202">
        <v>500000</v>
      </c>
      <c r="U5" s="196"/>
      <c r="V5" s="196">
        <f t="shared" ref="V5:V68" si="1">+T5+U5</f>
        <v>500000</v>
      </c>
      <c r="W5" s="135" t="s">
        <v>641</v>
      </c>
      <c r="X5" s="20" t="s">
        <v>38</v>
      </c>
      <c r="Y5" s="22"/>
      <c r="Z5" s="19"/>
    </row>
    <row r="6" spans="1:27" s="3" customFormat="1" ht="195" hidden="1" x14ac:dyDescent="0.25">
      <c r="A6" s="30">
        <v>6</v>
      </c>
      <c r="B6" s="31">
        <v>233</v>
      </c>
      <c r="C6" s="182">
        <v>3</v>
      </c>
      <c r="D6" s="32">
        <v>3</v>
      </c>
      <c r="E6" s="18" t="s">
        <v>553</v>
      </c>
      <c r="F6" s="18" t="s">
        <v>39</v>
      </c>
      <c r="G6" s="18" t="s">
        <v>40</v>
      </c>
      <c r="H6" s="18" t="s">
        <v>524</v>
      </c>
      <c r="I6" s="18"/>
      <c r="J6" s="18"/>
      <c r="K6" s="111" t="s">
        <v>43</v>
      </c>
      <c r="L6" s="18"/>
      <c r="M6" s="18" t="s">
        <v>440</v>
      </c>
      <c r="N6" s="189">
        <v>481</v>
      </c>
      <c r="O6" s="34" t="s">
        <v>44</v>
      </c>
      <c r="P6" s="34" t="s">
        <v>45</v>
      </c>
      <c r="Q6" s="20">
        <v>663500</v>
      </c>
      <c r="R6" s="20">
        <v>529500</v>
      </c>
      <c r="S6" s="35">
        <f t="shared" si="0"/>
        <v>0.79804069329314242</v>
      </c>
      <c r="T6" s="196"/>
      <c r="U6" s="203">
        <v>529500</v>
      </c>
      <c r="V6" s="196">
        <f t="shared" si="1"/>
        <v>529500</v>
      </c>
      <c r="W6" s="135" t="s">
        <v>664</v>
      </c>
      <c r="X6" s="20" t="s">
        <v>46</v>
      </c>
      <c r="Y6" s="22"/>
      <c r="Z6" s="19"/>
    </row>
    <row r="7" spans="1:27" s="3" customFormat="1" ht="180" hidden="1" x14ac:dyDescent="0.25">
      <c r="A7" s="30">
        <v>8.6666666666666696</v>
      </c>
      <c r="B7" s="31">
        <v>174.666666666667</v>
      </c>
      <c r="C7" s="182">
        <v>4</v>
      </c>
      <c r="D7" s="32">
        <v>4</v>
      </c>
      <c r="E7" s="18" t="s">
        <v>554</v>
      </c>
      <c r="F7" s="18" t="s">
        <v>47</v>
      </c>
      <c r="G7" s="18" t="s">
        <v>441</v>
      </c>
      <c r="H7" s="18" t="s">
        <v>442</v>
      </c>
      <c r="I7" s="18"/>
      <c r="J7" s="18"/>
      <c r="K7" s="111" t="s">
        <v>48</v>
      </c>
      <c r="L7" s="18"/>
      <c r="M7" s="18" t="s">
        <v>440</v>
      </c>
      <c r="N7" s="189">
        <v>481</v>
      </c>
      <c r="O7" s="34" t="s">
        <v>49</v>
      </c>
      <c r="P7" s="34" t="s">
        <v>50</v>
      </c>
      <c r="Q7" s="20">
        <v>1250000</v>
      </c>
      <c r="R7" s="20">
        <v>1000000</v>
      </c>
      <c r="S7" s="35">
        <f t="shared" si="0"/>
        <v>0.8</v>
      </c>
      <c r="T7" s="196"/>
      <c r="U7" s="203">
        <v>600000</v>
      </c>
      <c r="V7" s="196">
        <f t="shared" si="1"/>
        <v>600000</v>
      </c>
      <c r="W7" s="135" t="s">
        <v>662</v>
      </c>
      <c r="X7" s="20" t="s">
        <v>51</v>
      </c>
      <c r="Y7" s="22"/>
      <c r="Z7" s="19"/>
      <c r="AA7" s="7"/>
    </row>
    <row r="8" spans="1:27" s="3" customFormat="1" ht="180" hidden="1" x14ac:dyDescent="0.25">
      <c r="A8" s="30">
        <v>11.1666666666667</v>
      </c>
      <c r="B8" s="31">
        <v>154.666666666667</v>
      </c>
      <c r="C8" s="182">
        <v>5</v>
      </c>
      <c r="D8" s="32">
        <v>5</v>
      </c>
      <c r="E8" s="18" t="s">
        <v>555</v>
      </c>
      <c r="F8" s="18" t="s">
        <v>52</v>
      </c>
      <c r="G8" s="18" t="s">
        <v>443</v>
      </c>
      <c r="H8" s="18" t="s">
        <v>53</v>
      </c>
      <c r="I8" s="18"/>
      <c r="J8" s="18"/>
      <c r="K8" s="111" t="s">
        <v>54</v>
      </c>
      <c r="L8" s="18"/>
      <c r="M8" s="18" t="s">
        <v>440</v>
      </c>
      <c r="N8" s="189">
        <v>481</v>
      </c>
      <c r="O8" s="34" t="s">
        <v>55</v>
      </c>
      <c r="P8" s="34" t="s">
        <v>56</v>
      </c>
      <c r="Q8" s="20">
        <v>1478000</v>
      </c>
      <c r="R8" s="20">
        <v>1000000</v>
      </c>
      <c r="S8" s="35">
        <f t="shared" si="0"/>
        <v>0.67658998646820023</v>
      </c>
      <c r="T8" s="196"/>
      <c r="U8" s="203">
        <v>0</v>
      </c>
      <c r="V8" s="196">
        <f t="shared" si="1"/>
        <v>0</v>
      </c>
      <c r="W8" s="135" t="s">
        <v>642</v>
      </c>
      <c r="X8" s="20" t="s">
        <v>635</v>
      </c>
      <c r="Y8" s="22"/>
      <c r="Z8" s="19"/>
      <c r="AA8" s="212" t="s">
        <v>640</v>
      </c>
    </row>
    <row r="9" spans="1:27" s="3" customFormat="1" ht="150" hidden="1" x14ac:dyDescent="0.25">
      <c r="A9" s="30">
        <v>13.6666666666667</v>
      </c>
      <c r="B9" s="31">
        <v>134.666666666667</v>
      </c>
      <c r="C9" s="182">
        <v>6</v>
      </c>
      <c r="D9" s="32">
        <v>6</v>
      </c>
      <c r="E9" s="18" t="s">
        <v>556</v>
      </c>
      <c r="F9" s="40" t="s">
        <v>47</v>
      </c>
      <c r="G9" s="40" t="s">
        <v>57</v>
      </c>
      <c r="H9" s="40" t="s">
        <v>444</v>
      </c>
      <c r="I9" s="40" t="s">
        <v>58</v>
      </c>
      <c r="J9" s="40" t="s">
        <v>20</v>
      </c>
      <c r="K9" s="111" t="s">
        <v>59</v>
      </c>
      <c r="L9" s="40" t="s">
        <v>60</v>
      </c>
      <c r="M9" s="40" t="s">
        <v>61</v>
      </c>
      <c r="N9" s="186">
        <v>424</v>
      </c>
      <c r="O9" s="41" t="s">
        <v>62</v>
      </c>
      <c r="P9" s="41" t="s">
        <v>63</v>
      </c>
      <c r="Q9" s="20">
        <v>639900</v>
      </c>
      <c r="R9" s="20">
        <v>504900</v>
      </c>
      <c r="S9" s="35">
        <f t="shared" si="0"/>
        <v>0.78902953586497893</v>
      </c>
      <c r="T9" s="202">
        <v>0</v>
      </c>
      <c r="U9" s="196"/>
      <c r="V9" s="196">
        <f t="shared" si="1"/>
        <v>0</v>
      </c>
      <c r="W9" s="135" t="s">
        <v>686</v>
      </c>
      <c r="X9" s="20" t="s">
        <v>64</v>
      </c>
      <c r="Y9" s="22"/>
      <c r="Z9" s="18"/>
    </row>
    <row r="10" spans="1:27" s="3" customFormat="1" ht="180" x14ac:dyDescent="0.25">
      <c r="A10" s="30">
        <v>16.1666666666667</v>
      </c>
      <c r="B10" s="31">
        <v>114.666666666667</v>
      </c>
      <c r="C10" s="182">
        <v>7</v>
      </c>
      <c r="D10" s="32">
        <v>7</v>
      </c>
      <c r="E10" s="18" t="s">
        <v>557</v>
      </c>
      <c r="F10" s="18" t="s">
        <v>65</v>
      </c>
      <c r="G10" s="18" t="s">
        <v>445</v>
      </c>
      <c r="H10" s="18" t="s">
        <v>66</v>
      </c>
      <c r="I10" s="18" t="s">
        <v>67</v>
      </c>
      <c r="J10" s="18" t="s">
        <v>20</v>
      </c>
      <c r="K10" s="111" t="s">
        <v>72</v>
      </c>
      <c r="L10" s="18" t="s">
        <v>68</v>
      </c>
      <c r="M10" s="18" t="s">
        <v>467</v>
      </c>
      <c r="N10" s="185">
        <v>424</v>
      </c>
      <c r="O10" s="34" t="s">
        <v>69</v>
      </c>
      <c r="P10" s="34" t="s">
        <v>70</v>
      </c>
      <c r="Q10" s="20">
        <v>900000</v>
      </c>
      <c r="R10" s="20">
        <v>710000</v>
      </c>
      <c r="S10" s="35">
        <f t="shared" si="0"/>
        <v>0.78888888888888886</v>
      </c>
      <c r="T10" s="202">
        <v>0</v>
      </c>
      <c r="U10" s="196"/>
      <c r="V10" s="196">
        <f t="shared" si="1"/>
        <v>0</v>
      </c>
      <c r="W10" s="135" t="s">
        <v>687</v>
      </c>
      <c r="X10" s="20" t="s">
        <v>71</v>
      </c>
      <c r="Y10" s="22"/>
      <c r="Z10" s="18"/>
    </row>
    <row r="11" spans="1:27" s="3" customFormat="1" ht="195" hidden="1" x14ac:dyDescent="0.25">
      <c r="A11" s="30">
        <v>18.6666666666667</v>
      </c>
      <c r="B11" s="31">
        <v>94.6666666666667</v>
      </c>
      <c r="C11" s="182">
        <v>8</v>
      </c>
      <c r="D11" s="32">
        <v>8</v>
      </c>
      <c r="E11" s="18" t="s">
        <v>558</v>
      </c>
      <c r="F11" s="18" t="s">
        <v>73</v>
      </c>
      <c r="G11" s="132" t="s">
        <v>74</v>
      </c>
      <c r="H11" s="18" t="s">
        <v>525</v>
      </c>
      <c r="I11" s="160" t="s">
        <v>75</v>
      </c>
      <c r="J11" s="18" t="s">
        <v>20</v>
      </c>
      <c r="K11" s="111" t="s">
        <v>76</v>
      </c>
      <c r="L11" s="18" t="s">
        <v>77</v>
      </c>
      <c r="M11" s="18" t="s">
        <v>467</v>
      </c>
      <c r="N11" s="185">
        <v>424</v>
      </c>
      <c r="O11" s="34" t="s">
        <v>78</v>
      </c>
      <c r="P11" s="34" t="s">
        <v>79</v>
      </c>
      <c r="Q11" s="20">
        <v>1346480</v>
      </c>
      <c r="R11" s="20">
        <v>1000000</v>
      </c>
      <c r="S11" s="35">
        <f t="shared" si="0"/>
        <v>0.74267720278058347</v>
      </c>
      <c r="T11" s="202">
        <v>500000</v>
      </c>
      <c r="U11" s="196"/>
      <c r="V11" s="196">
        <f t="shared" si="1"/>
        <v>500000</v>
      </c>
      <c r="W11" s="135" t="s">
        <v>665</v>
      </c>
      <c r="X11" s="20" t="s">
        <v>526</v>
      </c>
      <c r="Y11" s="22"/>
      <c r="Z11" s="18"/>
      <c r="AA11" s="7"/>
    </row>
    <row r="12" spans="1:27" s="4" customFormat="1" ht="195.75" hidden="1" thickBot="1" x14ac:dyDescent="0.3">
      <c r="A12" s="136">
        <v>21.1666666666667</v>
      </c>
      <c r="B12" s="137">
        <v>74.6666666666667</v>
      </c>
      <c r="C12" s="215">
        <v>9</v>
      </c>
      <c r="D12" s="138">
        <v>9</v>
      </c>
      <c r="E12" s="57" t="s">
        <v>80</v>
      </c>
      <c r="F12" s="216" t="s">
        <v>81</v>
      </c>
      <c r="G12" s="217" t="s">
        <v>446</v>
      </c>
      <c r="H12" s="218" t="s">
        <v>82</v>
      </c>
      <c r="I12" s="57"/>
      <c r="J12" s="57"/>
      <c r="K12" s="139" t="s">
        <v>83</v>
      </c>
      <c r="L12" s="57"/>
      <c r="M12" s="40" t="s">
        <v>467</v>
      </c>
      <c r="N12" s="186">
        <v>424</v>
      </c>
      <c r="O12" s="58" t="s">
        <v>84</v>
      </c>
      <c r="P12" s="58" t="s">
        <v>85</v>
      </c>
      <c r="Q12" s="49">
        <v>2167000</v>
      </c>
      <c r="R12" s="49">
        <v>541000</v>
      </c>
      <c r="S12" s="146">
        <f t="shared" si="0"/>
        <v>0.24965389940009231</v>
      </c>
      <c r="T12" s="202">
        <v>0</v>
      </c>
      <c r="U12" s="197"/>
      <c r="V12" s="197">
        <f t="shared" si="1"/>
        <v>0</v>
      </c>
      <c r="W12" s="36" t="s">
        <v>688</v>
      </c>
      <c r="X12" s="59" t="s">
        <v>86</v>
      </c>
      <c r="Y12" s="40"/>
      <c r="Z12" s="57"/>
    </row>
    <row r="13" spans="1:27" s="3" customFormat="1" ht="141.75" hidden="1" customHeight="1" x14ac:dyDescent="0.25">
      <c r="A13" s="30">
        <v>23.6666666666667</v>
      </c>
      <c r="B13" s="31">
        <v>54.6666666666667</v>
      </c>
      <c r="C13" s="182">
        <v>10</v>
      </c>
      <c r="D13" s="32">
        <v>10</v>
      </c>
      <c r="E13" s="18" t="s">
        <v>559</v>
      </c>
      <c r="F13" s="18" t="s">
        <v>87</v>
      </c>
      <c r="G13" s="133" t="s">
        <v>426</v>
      </c>
      <c r="H13" s="18" t="s">
        <v>88</v>
      </c>
      <c r="I13" s="18" t="s">
        <v>447</v>
      </c>
      <c r="J13" s="18" t="s">
        <v>20</v>
      </c>
      <c r="K13" s="111" t="s">
        <v>89</v>
      </c>
      <c r="L13" s="22" t="s">
        <v>90</v>
      </c>
      <c r="M13" s="18" t="s">
        <v>440</v>
      </c>
      <c r="N13" s="189">
        <v>481</v>
      </c>
      <c r="O13" s="42" t="s">
        <v>91</v>
      </c>
      <c r="P13" s="42" t="s">
        <v>92</v>
      </c>
      <c r="Q13" s="20">
        <v>671000</v>
      </c>
      <c r="R13" s="20">
        <v>523000</v>
      </c>
      <c r="S13" s="35">
        <f t="shared" si="0"/>
        <v>0.77943368107302535</v>
      </c>
      <c r="T13" s="196"/>
      <c r="U13" s="203">
        <v>0</v>
      </c>
      <c r="V13" s="196">
        <f t="shared" si="1"/>
        <v>0</v>
      </c>
      <c r="W13" s="135" t="s">
        <v>658</v>
      </c>
      <c r="X13" s="20" t="s">
        <v>633</v>
      </c>
      <c r="Y13" s="22"/>
      <c r="Z13" s="18"/>
      <c r="AA13" s="7"/>
    </row>
    <row r="14" spans="1:27" s="3" customFormat="1" ht="124.5" hidden="1" customHeight="1" x14ac:dyDescent="0.25">
      <c r="A14" s="30">
        <v>26.1666666666667</v>
      </c>
      <c r="B14" s="31">
        <v>34.6666666666667</v>
      </c>
      <c r="C14" s="182">
        <v>11</v>
      </c>
      <c r="D14" s="32">
        <v>11</v>
      </c>
      <c r="E14" s="18" t="s">
        <v>560</v>
      </c>
      <c r="F14" s="18" t="s">
        <v>93</v>
      </c>
      <c r="G14" s="18" t="s">
        <v>448</v>
      </c>
      <c r="H14" s="18" t="s">
        <v>94</v>
      </c>
      <c r="I14" s="157" t="s">
        <v>449</v>
      </c>
      <c r="J14" s="22" t="s">
        <v>20</v>
      </c>
      <c r="K14" s="111" t="s">
        <v>95</v>
      </c>
      <c r="L14" s="18" t="s">
        <v>96</v>
      </c>
      <c r="M14" s="18" t="s">
        <v>440</v>
      </c>
      <c r="N14" s="190">
        <v>481</v>
      </c>
      <c r="O14" s="42" t="s">
        <v>97</v>
      </c>
      <c r="P14" s="42" t="s">
        <v>98</v>
      </c>
      <c r="Q14" s="43">
        <v>900000</v>
      </c>
      <c r="R14" s="43">
        <v>660000</v>
      </c>
      <c r="S14" s="35">
        <f t="shared" si="0"/>
        <v>0.73333333333333328</v>
      </c>
      <c r="T14" s="196"/>
      <c r="U14" s="203">
        <v>0</v>
      </c>
      <c r="V14" s="196">
        <f t="shared" si="1"/>
        <v>0</v>
      </c>
      <c r="W14" s="135" t="s">
        <v>666</v>
      </c>
      <c r="X14" s="20" t="s">
        <v>99</v>
      </c>
      <c r="Y14" s="22"/>
      <c r="Z14" s="18"/>
      <c r="AA14" s="212" t="s">
        <v>639</v>
      </c>
    </row>
    <row r="15" spans="1:27" s="3" customFormat="1" ht="114.75" hidden="1" customHeight="1" x14ac:dyDescent="0.25">
      <c r="A15" s="30">
        <v>28.6666666666667</v>
      </c>
      <c r="B15" s="31">
        <v>14.666666666666799</v>
      </c>
      <c r="C15" s="182">
        <v>12</v>
      </c>
      <c r="D15" s="32">
        <v>12</v>
      </c>
      <c r="E15" s="18" t="s">
        <v>561</v>
      </c>
      <c r="F15" s="18" t="s">
        <v>100</v>
      </c>
      <c r="G15" s="18" t="s">
        <v>101</v>
      </c>
      <c r="H15" s="18" t="s">
        <v>102</v>
      </c>
      <c r="I15" s="178" t="s">
        <v>450</v>
      </c>
      <c r="J15" s="18" t="s">
        <v>20</v>
      </c>
      <c r="K15" s="111" t="s">
        <v>103</v>
      </c>
      <c r="L15" s="18" t="s">
        <v>104</v>
      </c>
      <c r="M15" s="18" t="s">
        <v>440</v>
      </c>
      <c r="N15" s="189">
        <v>481</v>
      </c>
      <c r="O15" s="34" t="s">
        <v>105</v>
      </c>
      <c r="P15" s="34" t="s">
        <v>106</v>
      </c>
      <c r="Q15" s="20">
        <v>1570400</v>
      </c>
      <c r="R15" s="20">
        <v>940400</v>
      </c>
      <c r="S15" s="35">
        <f t="shared" si="0"/>
        <v>0.59882832399388686</v>
      </c>
      <c r="T15" s="196"/>
      <c r="U15" s="203">
        <v>0</v>
      </c>
      <c r="V15" s="196">
        <f t="shared" si="1"/>
        <v>0</v>
      </c>
      <c r="W15" s="135" t="s">
        <v>643</v>
      </c>
      <c r="X15" s="20" t="s">
        <v>527</v>
      </c>
      <c r="Y15" s="22"/>
      <c r="Z15" s="18"/>
    </row>
    <row r="16" spans="1:27" s="3" customFormat="1" ht="150" hidden="1" x14ac:dyDescent="0.25">
      <c r="A16" s="30">
        <v>33.6666666666667</v>
      </c>
      <c r="B16" s="31">
        <v>-25.333333333333201</v>
      </c>
      <c r="C16" s="182">
        <v>13</v>
      </c>
      <c r="D16" s="32">
        <v>14</v>
      </c>
      <c r="E16" s="18" t="s">
        <v>562</v>
      </c>
      <c r="F16" s="40" t="s">
        <v>260</v>
      </c>
      <c r="G16" s="40" t="s">
        <v>451</v>
      </c>
      <c r="H16" s="40" t="s">
        <v>618</v>
      </c>
      <c r="I16" s="40" t="s">
        <v>549</v>
      </c>
      <c r="J16" s="44" t="s">
        <v>20</v>
      </c>
      <c r="K16" s="111" t="s">
        <v>452</v>
      </c>
      <c r="L16" s="22" t="s">
        <v>619</v>
      </c>
      <c r="M16" s="18" t="s">
        <v>467</v>
      </c>
      <c r="N16" s="187">
        <v>424</v>
      </c>
      <c r="O16" s="45" t="s">
        <v>108</v>
      </c>
      <c r="P16" s="45" t="s">
        <v>109</v>
      </c>
      <c r="Q16" s="20">
        <v>1294800</v>
      </c>
      <c r="R16" s="46">
        <v>999800</v>
      </c>
      <c r="S16" s="35">
        <f t="shared" si="0"/>
        <v>0.77216558541859748</v>
      </c>
      <c r="T16" s="202">
        <v>500000</v>
      </c>
      <c r="U16" s="196"/>
      <c r="V16" s="196">
        <f t="shared" si="1"/>
        <v>500000</v>
      </c>
      <c r="W16" s="135" t="s">
        <v>689</v>
      </c>
      <c r="X16" s="20" t="s">
        <v>528</v>
      </c>
      <c r="Y16" s="22"/>
      <c r="Z16" s="18"/>
      <c r="AA16" s="212" t="s">
        <v>644</v>
      </c>
    </row>
    <row r="17" spans="1:27" s="3" customFormat="1" ht="120" hidden="1" x14ac:dyDescent="0.25">
      <c r="A17" s="30">
        <v>36.166666666666799</v>
      </c>
      <c r="B17" s="31">
        <v>-45.333333333333201</v>
      </c>
      <c r="C17" s="182">
        <v>14</v>
      </c>
      <c r="D17" s="32">
        <v>15</v>
      </c>
      <c r="E17" s="18" t="s">
        <v>563</v>
      </c>
      <c r="F17" s="18" t="s">
        <v>21</v>
      </c>
      <c r="G17" s="18" t="s">
        <v>453</v>
      </c>
      <c r="H17" s="18" t="s">
        <v>110</v>
      </c>
      <c r="I17" s="18" t="s">
        <v>111</v>
      </c>
      <c r="J17" s="22" t="s">
        <v>20</v>
      </c>
      <c r="K17" s="111" t="s">
        <v>112</v>
      </c>
      <c r="L17" s="18" t="s">
        <v>113</v>
      </c>
      <c r="M17" s="18" t="s">
        <v>440</v>
      </c>
      <c r="N17" s="190">
        <v>481</v>
      </c>
      <c r="O17" s="42" t="s">
        <v>114</v>
      </c>
      <c r="P17" s="42" t="s">
        <v>115</v>
      </c>
      <c r="Q17" s="20">
        <v>1233000</v>
      </c>
      <c r="R17" s="43">
        <v>973000</v>
      </c>
      <c r="S17" s="35">
        <f t="shared" si="0"/>
        <v>0.78913219789132194</v>
      </c>
      <c r="T17" s="196"/>
      <c r="U17" s="203">
        <v>0</v>
      </c>
      <c r="V17" s="196">
        <f t="shared" si="1"/>
        <v>0</v>
      </c>
      <c r="W17" s="135" t="s">
        <v>645</v>
      </c>
      <c r="X17" s="165" t="s">
        <v>529</v>
      </c>
      <c r="Y17" s="22"/>
      <c r="Z17" s="18"/>
    </row>
    <row r="18" spans="1:27" s="3" customFormat="1" ht="195" hidden="1" x14ac:dyDescent="0.25">
      <c r="A18" s="30">
        <v>38.666666666666799</v>
      </c>
      <c r="B18" s="31">
        <v>-65.333333333333201</v>
      </c>
      <c r="C18" s="182">
        <v>15</v>
      </c>
      <c r="D18" s="32">
        <v>16</v>
      </c>
      <c r="E18" s="18" t="s">
        <v>564</v>
      </c>
      <c r="F18" s="18" t="s">
        <v>21</v>
      </c>
      <c r="G18" s="18" t="s">
        <v>454</v>
      </c>
      <c r="H18" s="18" t="s">
        <v>116</v>
      </c>
      <c r="I18" s="18"/>
      <c r="J18" s="18"/>
      <c r="K18" s="111" t="s">
        <v>117</v>
      </c>
      <c r="L18" s="18"/>
      <c r="M18" s="18" t="s">
        <v>440</v>
      </c>
      <c r="N18" s="189">
        <v>481</v>
      </c>
      <c r="O18" s="34" t="s">
        <v>118</v>
      </c>
      <c r="P18" s="34" t="s">
        <v>119</v>
      </c>
      <c r="Q18" s="20">
        <v>1210000</v>
      </c>
      <c r="R18" s="20">
        <v>960000</v>
      </c>
      <c r="S18" s="35">
        <f t="shared" si="0"/>
        <v>0.79338842975206614</v>
      </c>
      <c r="T18" s="196"/>
      <c r="U18" s="203">
        <v>900000</v>
      </c>
      <c r="V18" s="196">
        <f t="shared" si="1"/>
        <v>900000</v>
      </c>
      <c r="W18" s="135" t="s">
        <v>667</v>
      </c>
      <c r="X18" s="20" t="s">
        <v>120</v>
      </c>
      <c r="Y18" s="22"/>
      <c r="Z18" s="18"/>
    </row>
    <row r="19" spans="1:27" s="5" customFormat="1" ht="123" hidden="1" customHeight="1" x14ac:dyDescent="0.25">
      <c r="A19" s="30">
        <v>41.166666666666799</v>
      </c>
      <c r="B19" s="31">
        <v>-85.333333333333201</v>
      </c>
      <c r="C19" s="182">
        <v>16</v>
      </c>
      <c r="D19" s="32">
        <v>17</v>
      </c>
      <c r="E19" s="18" t="s">
        <v>565</v>
      </c>
      <c r="F19" s="18" t="s">
        <v>21</v>
      </c>
      <c r="G19" s="18" t="s">
        <v>121</v>
      </c>
      <c r="H19" s="18" t="s">
        <v>122</v>
      </c>
      <c r="I19" s="18" t="s">
        <v>550</v>
      </c>
      <c r="J19" s="18" t="s">
        <v>20</v>
      </c>
      <c r="K19" s="118" t="s">
        <v>123</v>
      </c>
      <c r="L19" s="18" t="s">
        <v>124</v>
      </c>
      <c r="M19" s="18" t="s">
        <v>455</v>
      </c>
      <c r="N19" s="189">
        <v>481</v>
      </c>
      <c r="O19" s="34">
        <v>17452886</v>
      </c>
      <c r="P19" s="18">
        <v>102466294</v>
      </c>
      <c r="Q19" s="20">
        <v>951100</v>
      </c>
      <c r="R19" s="20">
        <v>758500</v>
      </c>
      <c r="S19" s="35">
        <f t="shared" si="0"/>
        <v>0.7974976343181579</v>
      </c>
      <c r="T19" s="196"/>
      <c r="U19" s="203">
        <v>600000</v>
      </c>
      <c r="V19" s="196">
        <f t="shared" si="1"/>
        <v>600000</v>
      </c>
      <c r="W19" s="135" t="s">
        <v>668</v>
      </c>
      <c r="X19" s="20" t="s">
        <v>634</v>
      </c>
      <c r="Y19" s="47"/>
      <c r="Z19" s="18"/>
      <c r="AA19" s="213" t="s">
        <v>646</v>
      </c>
    </row>
    <row r="20" spans="1:27" s="3" customFormat="1" ht="150" hidden="1" x14ac:dyDescent="0.25">
      <c r="A20" s="30">
        <v>43.666666666666799</v>
      </c>
      <c r="B20" s="31">
        <v>-105.333333333333</v>
      </c>
      <c r="C20" s="182">
        <v>17</v>
      </c>
      <c r="D20" s="32">
        <v>18</v>
      </c>
      <c r="E20" s="18" t="s">
        <v>566</v>
      </c>
      <c r="F20" s="18" t="s">
        <v>126</v>
      </c>
      <c r="G20" s="18" t="s">
        <v>456</v>
      </c>
      <c r="H20" s="18" t="s">
        <v>127</v>
      </c>
      <c r="I20" s="18" t="s">
        <v>128</v>
      </c>
      <c r="J20" s="18" t="s">
        <v>20</v>
      </c>
      <c r="K20" s="111" t="s">
        <v>129</v>
      </c>
      <c r="L20" s="18" t="s">
        <v>130</v>
      </c>
      <c r="M20" s="18" t="s">
        <v>131</v>
      </c>
      <c r="N20" s="185">
        <v>424</v>
      </c>
      <c r="O20" s="34" t="s">
        <v>132</v>
      </c>
      <c r="P20" s="34" t="s">
        <v>133</v>
      </c>
      <c r="Q20" s="20">
        <v>1764814</v>
      </c>
      <c r="R20" s="20">
        <v>987000</v>
      </c>
      <c r="S20" s="35">
        <f t="shared" si="0"/>
        <v>0.55926573565259563</v>
      </c>
      <c r="T20" s="202">
        <v>500000</v>
      </c>
      <c r="U20" s="196"/>
      <c r="V20" s="196">
        <f t="shared" si="1"/>
        <v>500000</v>
      </c>
      <c r="W20" s="135" t="s">
        <v>669</v>
      </c>
      <c r="X20" s="20" t="s">
        <v>134</v>
      </c>
      <c r="Y20" s="22"/>
      <c r="Z20" s="18"/>
    </row>
    <row r="21" spans="1:27" s="4" customFormat="1" ht="150" hidden="1" x14ac:dyDescent="0.25">
      <c r="A21" s="144">
        <v>46.166666666666799</v>
      </c>
      <c r="B21" s="38">
        <v>-125.333333333333</v>
      </c>
      <c r="C21" s="182">
        <v>18</v>
      </c>
      <c r="D21" s="145">
        <v>19</v>
      </c>
      <c r="E21" s="40" t="s">
        <v>567</v>
      </c>
      <c r="F21" s="40" t="s">
        <v>21</v>
      </c>
      <c r="G21" s="40" t="s">
        <v>494</v>
      </c>
      <c r="H21" s="40" t="s">
        <v>495</v>
      </c>
      <c r="I21" s="40"/>
      <c r="J21" s="40"/>
      <c r="K21" s="143" t="s">
        <v>496</v>
      </c>
      <c r="L21" s="40"/>
      <c r="M21" s="40" t="s">
        <v>440</v>
      </c>
      <c r="N21" s="191">
        <v>481</v>
      </c>
      <c r="O21" s="41" t="s">
        <v>497</v>
      </c>
      <c r="P21" s="41" t="s">
        <v>498</v>
      </c>
      <c r="Q21" s="49">
        <v>1250000</v>
      </c>
      <c r="R21" s="49">
        <v>1000000</v>
      </c>
      <c r="S21" s="146">
        <f t="shared" si="0"/>
        <v>0.8</v>
      </c>
      <c r="T21" s="197"/>
      <c r="U21" s="204">
        <v>0</v>
      </c>
      <c r="V21" s="196">
        <f t="shared" si="1"/>
        <v>0</v>
      </c>
      <c r="W21" s="36" t="s">
        <v>670</v>
      </c>
      <c r="X21" s="49" t="s">
        <v>499</v>
      </c>
      <c r="Y21" s="44"/>
      <c r="Z21" s="40"/>
    </row>
    <row r="22" spans="1:27" s="3" customFormat="1" ht="99.95" hidden="1" customHeight="1" x14ac:dyDescent="0.25">
      <c r="A22" s="30">
        <v>48.666666666666799</v>
      </c>
      <c r="B22" s="31">
        <v>-145.333333333333</v>
      </c>
      <c r="C22" s="182">
        <v>19</v>
      </c>
      <c r="D22" s="32">
        <v>20</v>
      </c>
      <c r="E22" s="18" t="s">
        <v>568</v>
      </c>
      <c r="F22" s="18" t="s">
        <v>135</v>
      </c>
      <c r="G22" s="18" t="s">
        <v>457</v>
      </c>
      <c r="H22" s="18" t="s">
        <v>136</v>
      </c>
      <c r="I22" s="40" t="s">
        <v>458</v>
      </c>
      <c r="J22" s="22" t="s">
        <v>20</v>
      </c>
      <c r="K22" s="111" t="s">
        <v>137</v>
      </c>
      <c r="L22" s="22" t="s">
        <v>138</v>
      </c>
      <c r="M22" s="18" t="s">
        <v>440</v>
      </c>
      <c r="N22" s="190">
        <v>481</v>
      </c>
      <c r="O22" s="42" t="s">
        <v>139</v>
      </c>
      <c r="P22" s="42" t="s">
        <v>140</v>
      </c>
      <c r="Q22" s="43">
        <v>645000</v>
      </c>
      <c r="R22" s="43">
        <v>516000</v>
      </c>
      <c r="S22" s="35">
        <f t="shared" si="0"/>
        <v>0.8</v>
      </c>
      <c r="T22" s="196"/>
      <c r="U22" s="203">
        <v>0</v>
      </c>
      <c r="V22" s="196">
        <f t="shared" si="1"/>
        <v>0</v>
      </c>
      <c r="W22" s="135" t="s">
        <v>671</v>
      </c>
      <c r="X22" s="20" t="s">
        <v>147</v>
      </c>
      <c r="Y22" s="22"/>
      <c r="Z22" s="18"/>
    </row>
    <row r="23" spans="1:27" s="3" customFormat="1" ht="112.5" hidden="1" customHeight="1" x14ac:dyDescent="0.25">
      <c r="A23" s="30">
        <v>51.166666666666799</v>
      </c>
      <c r="B23" s="31">
        <v>-165.333333333333</v>
      </c>
      <c r="C23" s="182">
        <v>20</v>
      </c>
      <c r="D23" s="32">
        <v>21</v>
      </c>
      <c r="E23" s="18" t="s">
        <v>569</v>
      </c>
      <c r="F23" s="18" t="s">
        <v>39</v>
      </c>
      <c r="G23" s="18" t="s">
        <v>141</v>
      </c>
      <c r="H23" s="18" t="s">
        <v>142</v>
      </c>
      <c r="I23" s="18"/>
      <c r="J23" s="18"/>
      <c r="K23" s="111" t="s">
        <v>144</v>
      </c>
      <c r="L23" s="18"/>
      <c r="M23" s="18" t="s">
        <v>440</v>
      </c>
      <c r="N23" s="190">
        <v>481</v>
      </c>
      <c r="O23" s="34" t="s">
        <v>145</v>
      </c>
      <c r="P23" s="34" t="s">
        <v>146</v>
      </c>
      <c r="Q23" s="20">
        <v>661000</v>
      </c>
      <c r="R23" s="20">
        <v>514000</v>
      </c>
      <c r="S23" s="35">
        <f t="shared" si="0"/>
        <v>0.77760968229954619</v>
      </c>
      <c r="T23" s="196"/>
      <c r="U23" s="203">
        <v>0</v>
      </c>
      <c r="V23" s="196">
        <f t="shared" si="1"/>
        <v>0</v>
      </c>
      <c r="W23" s="135" t="s">
        <v>647</v>
      </c>
      <c r="X23" s="20" t="s">
        <v>148</v>
      </c>
      <c r="Y23" s="166"/>
      <c r="Z23" s="18"/>
    </row>
    <row r="24" spans="1:27" s="3" customFormat="1" ht="149.25" hidden="1" customHeight="1" x14ac:dyDescent="0.25">
      <c r="A24" s="30">
        <v>53.666666666666799</v>
      </c>
      <c r="B24" s="31">
        <v>-185.333333333333</v>
      </c>
      <c r="C24" s="182">
        <v>21</v>
      </c>
      <c r="D24" s="32">
        <v>22</v>
      </c>
      <c r="E24" s="18" t="s">
        <v>570</v>
      </c>
      <c r="F24" s="18" t="s">
        <v>107</v>
      </c>
      <c r="G24" s="18" t="s">
        <v>459</v>
      </c>
      <c r="H24" s="18" t="s">
        <v>530</v>
      </c>
      <c r="I24" s="18" t="s">
        <v>460</v>
      </c>
      <c r="J24" s="18" t="s">
        <v>14</v>
      </c>
      <c r="K24" s="111" t="s">
        <v>149</v>
      </c>
      <c r="L24" s="18" t="s">
        <v>461</v>
      </c>
      <c r="M24" s="18" t="s">
        <v>440</v>
      </c>
      <c r="N24" s="189">
        <v>481</v>
      </c>
      <c r="O24" s="34" t="s">
        <v>150</v>
      </c>
      <c r="P24" s="34" t="s">
        <v>151</v>
      </c>
      <c r="Q24" s="20">
        <v>896360</v>
      </c>
      <c r="R24" s="20">
        <v>713600</v>
      </c>
      <c r="S24" s="35">
        <f t="shared" si="0"/>
        <v>0.79610870632335218</v>
      </c>
      <c r="T24" s="196"/>
      <c r="U24" s="203">
        <v>0</v>
      </c>
      <c r="V24" s="196">
        <f t="shared" si="1"/>
        <v>0</v>
      </c>
      <c r="W24" s="135" t="s">
        <v>690</v>
      </c>
      <c r="X24" s="20" t="s">
        <v>125</v>
      </c>
      <c r="Y24" s="22"/>
      <c r="Z24" s="18"/>
    </row>
    <row r="25" spans="1:27" s="3" customFormat="1" ht="180" hidden="1" x14ac:dyDescent="0.25">
      <c r="A25" s="30">
        <v>56.166666666666799</v>
      </c>
      <c r="B25" s="31">
        <v>-205.333333333333</v>
      </c>
      <c r="C25" s="182">
        <v>22</v>
      </c>
      <c r="D25" s="32">
        <v>23</v>
      </c>
      <c r="E25" s="18" t="s">
        <v>571</v>
      </c>
      <c r="F25" s="18" t="s">
        <v>152</v>
      </c>
      <c r="G25" s="18" t="s">
        <v>462</v>
      </c>
      <c r="H25" s="18" t="s">
        <v>463</v>
      </c>
      <c r="I25" s="18" t="s">
        <v>153</v>
      </c>
      <c r="J25" s="18" t="s">
        <v>20</v>
      </c>
      <c r="K25" s="111" t="s">
        <v>154</v>
      </c>
      <c r="L25" s="18" t="s">
        <v>155</v>
      </c>
      <c r="M25" s="18" t="s">
        <v>131</v>
      </c>
      <c r="N25" s="185">
        <v>424</v>
      </c>
      <c r="O25" s="34" t="s">
        <v>156</v>
      </c>
      <c r="P25" s="34" t="s">
        <v>157</v>
      </c>
      <c r="Q25" s="20">
        <v>955000</v>
      </c>
      <c r="R25" s="20">
        <v>764000</v>
      </c>
      <c r="S25" s="35">
        <f t="shared" si="0"/>
        <v>0.8</v>
      </c>
      <c r="T25" s="202">
        <v>0</v>
      </c>
      <c r="U25" s="196"/>
      <c r="V25" s="196">
        <f t="shared" si="1"/>
        <v>0</v>
      </c>
      <c r="W25" s="135" t="s">
        <v>672</v>
      </c>
      <c r="X25" s="20" t="s">
        <v>531</v>
      </c>
      <c r="Y25" s="22"/>
      <c r="Z25" s="18"/>
    </row>
    <row r="26" spans="1:27" s="4" customFormat="1" ht="127.5" hidden="1" customHeight="1" x14ac:dyDescent="0.25">
      <c r="A26" s="30">
        <v>58.666666666666799</v>
      </c>
      <c r="B26" s="31">
        <v>-225.333333333333</v>
      </c>
      <c r="C26" s="182">
        <v>23</v>
      </c>
      <c r="D26" s="141">
        <v>24</v>
      </c>
      <c r="E26" s="18" t="s">
        <v>572</v>
      </c>
      <c r="F26" s="18" t="s">
        <v>21</v>
      </c>
      <c r="G26" s="18" t="s">
        <v>158</v>
      </c>
      <c r="H26" s="124" t="s">
        <v>464</v>
      </c>
      <c r="I26" s="18"/>
      <c r="J26" s="18"/>
      <c r="K26" s="124" t="s">
        <v>159</v>
      </c>
      <c r="L26" s="124"/>
      <c r="M26" s="18" t="s">
        <v>440</v>
      </c>
      <c r="N26" s="192">
        <v>481</v>
      </c>
      <c r="O26" s="125" t="s">
        <v>160</v>
      </c>
      <c r="P26" s="125" t="s">
        <v>161</v>
      </c>
      <c r="Q26" s="126">
        <v>710000</v>
      </c>
      <c r="R26" s="126">
        <v>560000</v>
      </c>
      <c r="S26" s="127">
        <f t="shared" si="0"/>
        <v>0.78873239436619713</v>
      </c>
      <c r="T26" s="198"/>
      <c r="U26" s="205">
        <v>0</v>
      </c>
      <c r="V26" s="196">
        <f t="shared" si="1"/>
        <v>0</v>
      </c>
      <c r="W26" s="135" t="s">
        <v>673</v>
      </c>
      <c r="X26" s="49" t="s">
        <v>167</v>
      </c>
      <c r="Y26" s="124"/>
      <c r="Z26" s="124"/>
    </row>
    <row r="27" spans="1:27" s="4" customFormat="1" ht="165" hidden="1" x14ac:dyDescent="0.25">
      <c r="A27" s="30">
        <v>61.166666666666799</v>
      </c>
      <c r="B27" s="31">
        <v>-245.333333333333</v>
      </c>
      <c r="C27" s="182">
        <v>24</v>
      </c>
      <c r="D27" s="32">
        <v>25</v>
      </c>
      <c r="E27" s="18" t="s">
        <v>573</v>
      </c>
      <c r="F27" s="40" t="s">
        <v>166</v>
      </c>
      <c r="G27" s="40" t="s">
        <v>478</v>
      </c>
      <c r="H27" s="40" t="s">
        <v>162</v>
      </c>
      <c r="I27" s="40"/>
      <c r="J27" s="40"/>
      <c r="K27" s="111" t="s">
        <v>163</v>
      </c>
      <c r="L27" s="40"/>
      <c r="M27" s="18" t="s">
        <v>440</v>
      </c>
      <c r="N27" s="191">
        <v>481</v>
      </c>
      <c r="O27" s="41" t="s">
        <v>164</v>
      </c>
      <c r="P27" s="41" t="s">
        <v>165</v>
      </c>
      <c r="Q27" s="49">
        <v>630500</v>
      </c>
      <c r="R27" s="49">
        <v>504000</v>
      </c>
      <c r="S27" s="35">
        <f t="shared" si="0"/>
        <v>0.79936558287073756</v>
      </c>
      <c r="T27" s="196"/>
      <c r="U27" s="203">
        <v>0</v>
      </c>
      <c r="V27" s="196">
        <f t="shared" si="1"/>
        <v>0</v>
      </c>
      <c r="W27" s="135" t="s">
        <v>674</v>
      </c>
      <c r="X27" s="49" t="s">
        <v>167</v>
      </c>
      <c r="Y27" s="44"/>
      <c r="Z27" s="40"/>
    </row>
    <row r="28" spans="1:27" s="3" customFormat="1" ht="99.95" hidden="1" customHeight="1" x14ac:dyDescent="0.25">
      <c r="A28" s="30">
        <v>63.666666666666799</v>
      </c>
      <c r="B28" s="31">
        <v>-265.33333333333297</v>
      </c>
      <c r="C28" s="182">
        <v>25</v>
      </c>
      <c r="D28" s="32">
        <v>26</v>
      </c>
      <c r="E28" s="18" t="s">
        <v>574</v>
      </c>
      <c r="F28" s="18" t="s">
        <v>21</v>
      </c>
      <c r="G28" s="18" t="s">
        <v>473</v>
      </c>
      <c r="H28" s="18" t="s">
        <v>168</v>
      </c>
      <c r="I28" s="40" t="s">
        <v>169</v>
      </c>
      <c r="J28" s="18" t="s">
        <v>20</v>
      </c>
      <c r="K28" s="111" t="s">
        <v>171</v>
      </c>
      <c r="L28" s="164" t="s">
        <v>170</v>
      </c>
      <c r="M28" s="18" t="s">
        <v>440</v>
      </c>
      <c r="N28" s="189">
        <v>481</v>
      </c>
      <c r="O28" s="42" t="s">
        <v>172</v>
      </c>
      <c r="P28" s="42" t="s">
        <v>173</v>
      </c>
      <c r="Q28" s="20">
        <v>1098000</v>
      </c>
      <c r="R28" s="20">
        <v>868500</v>
      </c>
      <c r="S28" s="35">
        <f t="shared" si="0"/>
        <v>0.79098360655737709</v>
      </c>
      <c r="T28" s="196"/>
      <c r="U28" s="203">
        <v>600000</v>
      </c>
      <c r="V28" s="196">
        <f t="shared" si="1"/>
        <v>600000</v>
      </c>
      <c r="W28" s="135" t="s">
        <v>691</v>
      </c>
      <c r="X28" s="20" t="s">
        <v>532</v>
      </c>
      <c r="Y28" s="22"/>
      <c r="Z28" s="18"/>
    </row>
    <row r="29" spans="1:27" s="3" customFormat="1" ht="108.75" hidden="1" customHeight="1" x14ac:dyDescent="0.25">
      <c r="A29" s="30">
        <v>66.166666666666799</v>
      </c>
      <c r="B29" s="31">
        <v>-285.33333333333297</v>
      </c>
      <c r="C29" s="182">
        <v>26</v>
      </c>
      <c r="D29" s="32">
        <v>27</v>
      </c>
      <c r="E29" s="18" t="s">
        <v>575</v>
      </c>
      <c r="F29" s="18" t="s">
        <v>174</v>
      </c>
      <c r="G29" s="18" t="s">
        <v>177</v>
      </c>
      <c r="H29" s="18" t="s">
        <v>479</v>
      </c>
      <c r="I29" s="40" t="s">
        <v>175</v>
      </c>
      <c r="J29" s="22" t="s">
        <v>20</v>
      </c>
      <c r="K29" s="111" t="s">
        <v>178</v>
      </c>
      <c r="L29" s="160" t="s">
        <v>176</v>
      </c>
      <c r="M29" s="18" t="s">
        <v>131</v>
      </c>
      <c r="N29" s="188">
        <v>424</v>
      </c>
      <c r="O29" s="42" t="s">
        <v>179</v>
      </c>
      <c r="P29" s="42" t="s">
        <v>180</v>
      </c>
      <c r="Q29" s="43">
        <v>900000</v>
      </c>
      <c r="R29" s="43">
        <v>641000</v>
      </c>
      <c r="S29" s="35">
        <f t="shared" si="0"/>
        <v>0.7122222222222222</v>
      </c>
      <c r="T29" s="202">
        <v>0</v>
      </c>
      <c r="U29" s="196"/>
      <c r="V29" s="196">
        <f t="shared" si="1"/>
        <v>0</v>
      </c>
      <c r="W29" s="135" t="s">
        <v>692</v>
      </c>
      <c r="X29" s="20" t="s">
        <v>480</v>
      </c>
      <c r="Y29" s="22"/>
      <c r="Z29" s="18"/>
    </row>
    <row r="30" spans="1:27" s="3" customFormat="1" ht="132" hidden="1" customHeight="1" x14ac:dyDescent="0.25">
      <c r="A30" s="30">
        <v>68.666666666666799</v>
      </c>
      <c r="B30" s="31">
        <v>-305.33333333333297</v>
      </c>
      <c r="C30" s="182">
        <v>27</v>
      </c>
      <c r="D30" s="32">
        <v>28</v>
      </c>
      <c r="E30" s="18" t="s">
        <v>576</v>
      </c>
      <c r="F30" s="18" t="s">
        <v>181</v>
      </c>
      <c r="G30" s="18" t="s">
        <v>481</v>
      </c>
      <c r="H30" s="18" t="s">
        <v>182</v>
      </c>
      <c r="I30" s="18" t="s">
        <v>183</v>
      </c>
      <c r="J30" s="18" t="s">
        <v>20</v>
      </c>
      <c r="K30" s="111" t="s">
        <v>185</v>
      </c>
      <c r="L30" s="18" t="s">
        <v>184</v>
      </c>
      <c r="M30" s="18" t="s">
        <v>440</v>
      </c>
      <c r="N30" s="189">
        <v>481</v>
      </c>
      <c r="O30" s="34" t="s">
        <v>186</v>
      </c>
      <c r="P30" s="34" t="s">
        <v>187</v>
      </c>
      <c r="Q30" s="20">
        <v>1299000</v>
      </c>
      <c r="R30" s="20">
        <v>928000</v>
      </c>
      <c r="S30" s="35">
        <f t="shared" si="0"/>
        <v>0.71439568899153194</v>
      </c>
      <c r="T30" s="196"/>
      <c r="U30" s="203">
        <v>0</v>
      </c>
      <c r="V30" s="196">
        <f t="shared" si="1"/>
        <v>0</v>
      </c>
      <c r="W30" s="135" t="s">
        <v>693</v>
      </c>
      <c r="X30" s="20" t="s">
        <v>125</v>
      </c>
      <c r="Y30" s="22"/>
      <c r="Z30" s="18"/>
    </row>
    <row r="31" spans="1:27" s="3" customFormat="1" ht="99.95" hidden="1" customHeight="1" x14ac:dyDescent="0.25">
      <c r="A31" s="30">
        <v>71.166666666666799</v>
      </c>
      <c r="B31" s="31">
        <v>-325.33333333333297</v>
      </c>
      <c r="C31" s="182">
        <v>28</v>
      </c>
      <c r="D31" s="32">
        <v>29</v>
      </c>
      <c r="E31" s="18" t="s">
        <v>577</v>
      </c>
      <c r="F31" s="18" t="s">
        <v>52</v>
      </c>
      <c r="G31" s="18" t="s">
        <v>188</v>
      </c>
      <c r="H31" s="18" t="s">
        <v>189</v>
      </c>
      <c r="I31" s="18"/>
      <c r="J31" s="18"/>
      <c r="K31" s="111" t="s">
        <v>190</v>
      </c>
      <c r="L31" s="160"/>
      <c r="M31" s="18" t="s">
        <v>440</v>
      </c>
      <c r="N31" s="189">
        <v>481</v>
      </c>
      <c r="O31" s="34" t="s">
        <v>191</v>
      </c>
      <c r="P31" s="34" t="s">
        <v>192</v>
      </c>
      <c r="Q31" s="20">
        <v>1304000</v>
      </c>
      <c r="R31" s="20">
        <v>999000</v>
      </c>
      <c r="S31" s="35">
        <f t="shared" si="0"/>
        <v>0.76610429447852757</v>
      </c>
      <c r="T31" s="196"/>
      <c r="U31" s="203">
        <v>600000</v>
      </c>
      <c r="V31" s="196">
        <f t="shared" si="1"/>
        <v>600000</v>
      </c>
      <c r="W31" s="135" t="s">
        <v>675</v>
      </c>
      <c r="X31" s="20" t="s">
        <v>125</v>
      </c>
      <c r="Y31" s="22"/>
      <c r="Z31" s="18"/>
    </row>
    <row r="32" spans="1:27" s="3" customFormat="1" ht="162" hidden="1" customHeight="1" x14ac:dyDescent="0.25">
      <c r="A32" s="30">
        <v>73.666666666666799</v>
      </c>
      <c r="B32" s="31">
        <v>-345.33333333333297</v>
      </c>
      <c r="C32" s="182">
        <v>29</v>
      </c>
      <c r="D32" s="32">
        <v>30</v>
      </c>
      <c r="E32" s="18" t="s">
        <v>578</v>
      </c>
      <c r="F32" s="18" t="s">
        <v>193</v>
      </c>
      <c r="G32" s="18" t="s">
        <v>468</v>
      </c>
      <c r="H32" s="18" t="s">
        <v>482</v>
      </c>
      <c r="I32" s="18" t="s">
        <v>194</v>
      </c>
      <c r="J32" s="18" t="s">
        <v>20</v>
      </c>
      <c r="K32" s="33" t="s">
        <v>195</v>
      </c>
      <c r="L32" s="18" t="s">
        <v>196</v>
      </c>
      <c r="M32" s="18" t="s">
        <v>467</v>
      </c>
      <c r="N32" s="185">
        <v>424</v>
      </c>
      <c r="O32" s="34" t="s">
        <v>197</v>
      </c>
      <c r="P32" s="34" t="s">
        <v>198</v>
      </c>
      <c r="Q32" s="49">
        <v>960500</v>
      </c>
      <c r="R32" s="20">
        <v>729500</v>
      </c>
      <c r="S32" s="35">
        <f t="shared" si="0"/>
        <v>0.75950026028110362</v>
      </c>
      <c r="T32" s="202">
        <v>500000</v>
      </c>
      <c r="U32" s="196"/>
      <c r="V32" s="196">
        <f t="shared" si="1"/>
        <v>500000</v>
      </c>
      <c r="W32" s="135" t="s">
        <v>676</v>
      </c>
      <c r="X32" s="20" t="s">
        <v>533</v>
      </c>
      <c r="Y32" s="22"/>
      <c r="Z32" s="18"/>
      <c r="AA32" s="7"/>
    </row>
    <row r="33" spans="1:27" s="3" customFormat="1" ht="99.95" hidden="1" customHeight="1" x14ac:dyDescent="0.25">
      <c r="A33" s="30">
        <v>76.166666666666899</v>
      </c>
      <c r="B33" s="31">
        <v>-365.33333333333297</v>
      </c>
      <c r="C33" s="182">
        <v>30</v>
      </c>
      <c r="D33" s="32">
        <v>31</v>
      </c>
      <c r="E33" s="18" t="s">
        <v>579</v>
      </c>
      <c r="F33" s="18" t="s">
        <v>81</v>
      </c>
      <c r="G33" s="18" t="s">
        <v>483</v>
      </c>
      <c r="H33" s="18" t="s">
        <v>199</v>
      </c>
      <c r="I33" s="18" t="s">
        <v>200</v>
      </c>
      <c r="J33" s="18" t="s">
        <v>20</v>
      </c>
      <c r="K33" s="111" t="s">
        <v>202</v>
      </c>
      <c r="L33" s="18" t="s">
        <v>201</v>
      </c>
      <c r="M33" s="18" t="s">
        <v>440</v>
      </c>
      <c r="N33" s="189">
        <v>481</v>
      </c>
      <c r="O33" s="34" t="s">
        <v>203</v>
      </c>
      <c r="P33" s="34" t="s">
        <v>204</v>
      </c>
      <c r="Q33" s="20">
        <v>858000</v>
      </c>
      <c r="R33" s="20">
        <v>680000</v>
      </c>
      <c r="S33" s="35">
        <f t="shared" si="0"/>
        <v>0.79254079254079257</v>
      </c>
      <c r="T33" s="196"/>
      <c r="U33" s="203">
        <v>0</v>
      </c>
      <c r="V33" s="196">
        <f t="shared" si="1"/>
        <v>0</v>
      </c>
      <c r="W33" s="135" t="s">
        <v>677</v>
      </c>
      <c r="X33" s="20" t="s">
        <v>534</v>
      </c>
      <c r="Y33" s="22"/>
      <c r="Z33" s="18"/>
      <c r="AA33" s="212" t="s">
        <v>639</v>
      </c>
    </row>
    <row r="34" spans="1:27" s="3" customFormat="1" ht="180" hidden="1" x14ac:dyDescent="0.25">
      <c r="A34" s="30">
        <v>78.666666666666899</v>
      </c>
      <c r="B34" s="31">
        <v>-385.33333333333297</v>
      </c>
      <c r="C34" s="182">
        <v>31</v>
      </c>
      <c r="D34" s="32">
        <v>32</v>
      </c>
      <c r="E34" s="18" t="s">
        <v>580</v>
      </c>
      <c r="F34" s="18" t="s">
        <v>39</v>
      </c>
      <c r="G34" s="18" t="s">
        <v>484</v>
      </c>
      <c r="H34" s="18" t="s">
        <v>523</v>
      </c>
      <c r="I34" s="18"/>
      <c r="J34" s="18"/>
      <c r="K34" s="111" t="s">
        <v>212</v>
      </c>
      <c r="L34" s="18"/>
      <c r="M34" s="18" t="s">
        <v>440</v>
      </c>
      <c r="N34" s="189">
        <v>481</v>
      </c>
      <c r="O34" s="34" t="s">
        <v>213</v>
      </c>
      <c r="P34" s="34" t="s">
        <v>214</v>
      </c>
      <c r="Q34" s="20">
        <v>1060000</v>
      </c>
      <c r="R34" s="20">
        <v>675000</v>
      </c>
      <c r="S34" s="35">
        <f t="shared" si="0"/>
        <v>0.6367924528301887</v>
      </c>
      <c r="T34" s="196"/>
      <c r="U34" s="203">
        <v>600000</v>
      </c>
      <c r="V34" s="196">
        <f t="shared" si="1"/>
        <v>600000</v>
      </c>
      <c r="W34" s="135" t="s">
        <v>678</v>
      </c>
      <c r="X34" s="20" t="s">
        <v>535</v>
      </c>
      <c r="Y34" s="22"/>
      <c r="Z34" s="18"/>
    </row>
    <row r="35" spans="1:27" s="3" customFormat="1" ht="129" hidden="1" customHeight="1" x14ac:dyDescent="0.25">
      <c r="A35" s="30">
        <v>81.166666666666899</v>
      </c>
      <c r="B35" s="31">
        <v>-405.33333333333297</v>
      </c>
      <c r="C35" s="182">
        <v>32</v>
      </c>
      <c r="D35" s="32">
        <v>33</v>
      </c>
      <c r="E35" s="18" t="s">
        <v>581</v>
      </c>
      <c r="F35" s="18" t="s">
        <v>205</v>
      </c>
      <c r="G35" s="18" t="s">
        <v>206</v>
      </c>
      <c r="H35" s="18" t="s">
        <v>485</v>
      </c>
      <c r="I35" s="18" t="s">
        <v>207</v>
      </c>
      <c r="J35" s="18" t="s">
        <v>20</v>
      </c>
      <c r="K35" s="111" t="s">
        <v>208</v>
      </c>
      <c r="L35" s="160" t="s">
        <v>209</v>
      </c>
      <c r="M35" s="18" t="s">
        <v>440</v>
      </c>
      <c r="N35" s="189">
        <v>481</v>
      </c>
      <c r="O35" s="34" t="s">
        <v>210</v>
      </c>
      <c r="P35" s="34" t="s">
        <v>211</v>
      </c>
      <c r="Q35" s="20">
        <v>1035000</v>
      </c>
      <c r="R35" s="20">
        <v>585000</v>
      </c>
      <c r="S35" s="35">
        <f t="shared" si="0"/>
        <v>0.56521739130434778</v>
      </c>
      <c r="T35" s="196"/>
      <c r="U35" s="203">
        <v>0</v>
      </c>
      <c r="V35" s="196">
        <f t="shared" si="1"/>
        <v>0</v>
      </c>
      <c r="W35" s="175" t="s">
        <v>679</v>
      </c>
      <c r="X35" s="20" t="s">
        <v>536</v>
      </c>
      <c r="Y35" s="22"/>
      <c r="Z35" s="18"/>
    </row>
    <row r="36" spans="1:27" s="3" customFormat="1" ht="119.25" hidden="1" customHeight="1" x14ac:dyDescent="0.25">
      <c r="A36" s="30">
        <v>83.666666666666899</v>
      </c>
      <c r="B36" s="31">
        <v>-425.33333333333297</v>
      </c>
      <c r="C36" s="182">
        <v>33</v>
      </c>
      <c r="D36" s="32">
        <v>34</v>
      </c>
      <c r="E36" s="18" t="s">
        <v>582</v>
      </c>
      <c r="F36" s="18" t="s">
        <v>215</v>
      </c>
      <c r="G36" s="18" t="s">
        <v>486</v>
      </c>
      <c r="H36" s="18" t="s">
        <v>487</v>
      </c>
      <c r="I36" s="18"/>
      <c r="J36" s="18"/>
      <c r="K36" s="111" t="s">
        <v>216</v>
      </c>
      <c r="L36" s="18"/>
      <c r="M36" s="18" t="s">
        <v>467</v>
      </c>
      <c r="N36" s="185">
        <v>424</v>
      </c>
      <c r="O36" s="34" t="s">
        <v>217</v>
      </c>
      <c r="P36" s="34" t="s">
        <v>218</v>
      </c>
      <c r="Q36" s="20">
        <v>839000</v>
      </c>
      <c r="R36" s="20">
        <v>670000</v>
      </c>
      <c r="S36" s="35">
        <f t="shared" si="0"/>
        <v>0.798569725864124</v>
      </c>
      <c r="T36" s="202">
        <v>550000</v>
      </c>
      <c r="U36" s="196"/>
      <c r="V36" s="196">
        <f t="shared" si="1"/>
        <v>550000</v>
      </c>
      <c r="W36" s="135" t="s">
        <v>694</v>
      </c>
      <c r="X36" s="20" t="s">
        <v>225</v>
      </c>
      <c r="Y36" s="155"/>
      <c r="Z36" s="156"/>
    </row>
    <row r="37" spans="1:27" s="3" customFormat="1" ht="135" hidden="1" x14ac:dyDescent="0.25">
      <c r="A37" s="30">
        <v>86.166666666666899</v>
      </c>
      <c r="B37" s="31">
        <v>-445.33333333333297</v>
      </c>
      <c r="C37" s="182">
        <v>34</v>
      </c>
      <c r="D37" s="32">
        <v>35</v>
      </c>
      <c r="E37" s="18" t="s">
        <v>583</v>
      </c>
      <c r="F37" s="18" t="s">
        <v>39</v>
      </c>
      <c r="G37" s="18" t="s">
        <v>469</v>
      </c>
      <c r="H37" s="18" t="s">
        <v>219</v>
      </c>
      <c r="I37" s="18" t="s">
        <v>220</v>
      </c>
      <c r="J37" s="18" t="s">
        <v>20</v>
      </c>
      <c r="K37" s="111" t="s">
        <v>221</v>
      </c>
      <c r="L37" s="18" t="s">
        <v>222</v>
      </c>
      <c r="M37" s="18" t="s">
        <v>467</v>
      </c>
      <c r="N37" s="185">
        <v>424</v>
      </c>
      <c r="O37" s="34" t="s">
        <v>223</v>
      </c>
      <c r="P37" s="34" t="s">
        <v>224</v>
      </c>
      <c r="Q37" s="20">
        <v>1304000</v>
      </c>
      <c r="R37" s="20">
        <v>1000000</v>
      </c>
      <c r="S37" s="35">
        <f t="shared" si="0"/>
        <v>0.76687116564417179</v>
      </c>
      <c r="T37" s="202">
        <v>0</v>
      </c>
      <c r="U37" s="196"/>
      <c r="V37" s="196">
        <f t="shared" si="1"/>
        <v>0</v>
      </c>
      <c r="W37" s="135" t="s">
        <v>680</v>
      </c>
      <c r="X37" s="20" t="s">
        <v>537</v>
      </c>
      <c r="Y37" s="176"/>
      <c r="Z37" s="142"/>
    </row>
    <row r="38" spans="1:27" s="3" customFormat="1" ht="150" hidden="1" x14ac:dyDescent="0.25">
      <c r="A38" s="30">
        <v>88.666666666666899</v>
      </c>
      <c r="B38" s="31">
        <v>-465.33333333333297</v>
      </c>
      <c r="C38" s="182">
        <v>35</v>
      </c>
      <c r="D38" s="32">
        <v>36</v>
      </c>
      <c r="E38" s="18" t="s">
        <v>584</v>
      </c>
      <c r="F38" s="18" t="s">
        <v>81</v>
      </c>
      <c r="G38" s="18" t="s">
        <v>226</v>
      </c>
      <c r="H38" s="18" t="s">
        <v>227</v>
      </c>
      <c r="I38" s="18" t="s">
        <v>228</v>
      </c>
      <c r="J38" s="18" t="s">
        <v>20</v>
      </c>
      <c r="K38" s="111" t="s">
        <v>230</v>
      </c>
      <c r="L38" s="18" t="s">
        <v>229</v>
      </c>
      <c r="M38" s="18" t="s">
        <v>440</v>
      </c>
      <c r="N38" s="189">
        <v>481</v>
      </c>
      <c r="O38" s="34" t="s">
        <v>231</v>
      </c>
      <c r="P38" s="34" t="s">
        <v>232</v>
      </c>
      <c r="Q38" s="20">
        <v>670000</v>
      </c>
      <c r="R38" s="20">
        <v>530000</v>
      </c>
      <c r="S38" s="35">
        <f t="shared" si="0"/>
        <v>0.79104477611940294</v>
      </c>
      <c r="T38" s="196"/>
      <c r="U38" s="203">
        <v>0</v>
      </c>
      <c r="V38" s="196">
        <f t="shared" si="1"/>
        <v>0</v>
      </c>
      <c r="W38" s="135" t="s">
        <v>681</v>
      </c>
      <c r="X38" s="20" t="s">
        <v>538</v>
      </c>
      <c r="Y38" s="22"/>
      <c r="Z38" s="18"/>
    </row>
    <row r="39" spans="1:27" ht="195" hidden="1" x14ac:dyDescent="0.25">
      <c r="A39" s="30">
        <v>91.166666666666899</v>
      </c>
      <c r="B39" s="31">
        <v>-485.33333333333297</v>
      </c>
      <c r="C39" s="182">
        <v>36</v>
      </c>
      <c r="D39" s="32">
        <v>37</v>
      </c>
      <c r="E39" s="18" t="s">
        <v>585</v>
      </c>
      <c r="F39" s="50" t="s">
        <v>21</v>
      </c>
      <c r="G39" s="50" t="s">
        <v>488</v>
      </c>
      <c r="H39" s="50" t="s">
        <v>233</v>
      </c>
      <c r="I39" s="18"/>
      <c r="J39" s="18"/>
      <c r="K39" s="123" t="s">
        <v>234</v>
      </c>
      <c r="L39" s="18"/>
      <c r="M39" s="18" t="s">
        <v>467</v>
      </c>
      <c r="N39" s="185">
        <v>424</v>
      </c>
      <c r="O39" s="52" t="s">
        <v>235</v>
      </c>
      <c r="P39" s="52" t="s">
        <v>236</v>
      </c>
      <c r="Q39" s="53">
        <v>1415000</v>
      </c>
      <c r="R39" s="53">
        <v>945000</v>
      </c>
      <c r="S39" s="35">
        <f t="shared" si="0"/>
        <v>0.66784452296819785</v>
      </c>
      <c r="T39" s="202">
        <v>550000</v>
      </c>
      <c r="U39" s="196"/>
      <c r="V39" s="196">
        <f t="shared" si="1"/>
        <v>550000</v>
      </c>
      <c r="W39" s="135" t="s">
        <v>695</v>
      </c>
      <c r="X39" s="53" t="s">
        <v>539</v>
      </c>
      <c r="Y39" s="167"/>
      <c r="Z39" s="18"/>
    </row>
    <row r="40" spans="1:27" s="3" customFormat="1" ht="111.75" hidden="1" customHeight="1" x14ac:dyDescent="0.25">
      <c r="A40" s="30">
        <v>93.666666666666899</v>
      </c>
      <c r="B40" s="31">
        <v>-505.33333333333297</v>
      </c>
      <c r="C40" s="182">
        <v>37</v>
      </c>
      <c r="D40" s="32">
        <v>38</v>
      </c>
      <c r="E40" s="18" t="s">
        <v>586</v>
      </c>
      <c r="F40" s="18" t="s">
        <v>237</v>
      </c>
      <c r="G40" s="18" t="s">
        <v>238</v>
      </c>
      <c r="H40" s="18" t="s">
        <v>239</v>
      </c>
      <c r="I40" s="18" t="s">
        <v>490</v>
      </c>
      <c r="J40" s="22" t="s">
        <v>14</v>
      </c>
      <c r="K40" s="111" t="s">
        <v>240</v>
      </c>
      <c r="L40" s="18" t="s">
        <v>489</v>
      </c>
      <c r="M40" s="18" t="s">
        <v>467</v>
      </c>
      <c r="N40" s="185">
        <v>424</v>
      </c>
      <c r="O40" s="42" t="s">
        <v>241</v>
      </c>
      <c r="P40" s="42" t="s">
        <v>242</v>
      </c>
      <c r="Q40" s="43">
        <v>802500</v>
      </c>
      <c r="R40" s="43">
        <v>640000</v>
      </c>
      <c r="S40" s="35">
        <f t="shared" si="0"/>
        <v>0.79750778816199375</v>
      </c>
      <c r="T40" s="202">
        <v>0</v>
      </c>
      <c r="U40" s="196"/>
      <c r="V40" s="196">
        <f t="shared" si="1"/>
        <v>0</v>
      </c>
      <c r="W40" s="175" t="s">
        <v>696</v>
      </c>
      <c r="X40" s="20" t="s">
        <v>243</v>
      </c>
      <c r="Y40" s="22"/>
      <c r="Z40" s="18"/>
      <c r="AA40" s="7" t="s">
        <v>661</v>
      </c>
    </row>
    <row r="41" spans="1:27" s="3" customFormat="1" ht="135" hidden="1" x14ac:dyDescent="0.25">
      <c r="A41" s="30">
        <v>96.166666666666899</v>
      </c>
      <c r="B41" s="31">
        <v>-525.33333333333303</v>
      </c>
      <c r="C41" s="182">
        <v>38</v>
      </c>
      <c r="D41" s="32">
        <v>39</v>
      </c>
      <c r="E41" s="18" t="s">
        <v>587</v>
      </c>
      <c r="F41" s="18" t="s">
        <v>244</v>
      </c>
      <c r="G41" s="18" t="s">
        <v>245</v>
      </c>
      <c r="H41" s="18" t="s">
        <v>246</v>
      </c>
      <c r="I41" s="18" t="s">
        <v>247</v>
      </c>
      <c r="J41" s="22" t="s">
        <v>20</v>
      </c>
      <c r="K41" s="111" t="s">
        <v>249</v>
      </c>
      <c r="L41" s="160" t="s">
        <v>248</v>
      </c>
      <c r="M41" s="18" t="s">
        <v>440</v>
      </c>
      <c r="N41" s="190">
        <v>481</v>
      </c>
      <c r="O41" s="42" t="s">
        <v>250</v>
      </c>
      <c r="P41" s="42" t="s">
        <v>251</v>
      </c>
      <c r="Q41" s="43">
        <v>925000</v>
      </c>
      <c r="R41" s="43">
        <v>555000</v>
      </c>
      <c r="S41" s="35">
        <f>R41/Q41</f>
        <v>0.6</v>
      </c>
      <c r="T41" s="196"/>
      <c r="U41" s="203">
        <v>0</v>
      </c>
      <c r="V41" s="196">
        <f t="shared" si="1"/>
        <v>0</v>
      </c>
      <c r="W41" s="135" t="s">
        <v>682</v>
      </c>
      <c r="X41" s="20"/>
      <c r="Y41" s="22"/>
      <c r="Z41" s="18"/>
    </row>
    <row r="42" spans="1:27" s="3" customFormat="1" ht="165" hidden="1" x14ac:dyDescent="0.25">
      <c r="A42" s="30">
        <v>98.666666666666899</v>
      </c>
      <c r="B42" s="31">
        <v>-545.33333333333303</v>
      </c>
      <c r="C42" s="182">
        <v>39</v>
      </c>
      <c r="D42" s="32">
        <v>40</v>
      </c>
      <c r="E42" s="18" t="s">
        <v>588</v>
      </c>
      <c r="F42" s="18" t="s">
        <v>244</v>
      </c>
      <c r="G42" s="55" t="s">
        <v>491</v>
      </c>
      <c r="H42" s="55" t="s">
        <v>540</v>
      </c>
      <c r="I42" s="18" t="s">
        <v>252</v>
      </c>
      <c r="J42" s="18" t="s">
        <v>20</v>
      </c>
      <c r="K42" s="111" t="s">
        <v>254</v>
      </c>
      <c r="L42" s="18" t="s">
        <v>253</v>
      </c>
      <c r="M42" s="18" t="s">
        <v>440</v>
      </c>
      <c r="N42" s="190">
        <v>481</v>
      </c>
      <c r="O42" s="34" t="s">
        <v>255</v>
      </c>
      <c r="P42" s="34" t="s">
        <v>256</v>
      </c>
      <c r="Q42" s="20">
        <v>979000</v>
      </c>
      <c r="R42" s="20">
        <v>778000</v>
      </c>
      <c r="S42" s="35">
        <f t="shared" si="0"/>
        <v>0.79468845760980589</v>
      </c>
      <c r="T42" s="196"/>
      <c r="U42" s="203">
        <v>0</v>
      </c>
      <c r="V42" s="196">
        <f t="shared" si="1"/>
        <v>0</v>
      </c>
      <c r="W42" s="135" t="s">
        <v>697</v>
      </c>
      <c r="X42" s="20"/>
      <c r="Y42" s="166"/>
      <c r="Z42" s="18"/>
    </row>
    <row r="43" spans="1:27" s="3" customFormat="1" ht="165" hidden="1" x14ac:dyDescent="0.25">
      <c r="A43" s="30">
        <v>101.166666666667</v>
      </c>
      <c r="B43" s="31">
        <v>-565.33333333333303</v>
      </c>
      <c r="C43" s="182">
        <v>40</v>
      </c>
      <c r="D43" s="32">
        <v>41</v>
      </c>
      <c r="E43" s="18" t="s">
        <v>589</v>
      </c>
      <c r="F43" s="18" t="s">
        <v>21</v>
      </c>
      <c r="G43" s="18" t="s">
        <v>492</v>
      </c>
      <c r="H43" s="18" t="s">
        <v>493</v>
      </c>
      <c r="I43" s="18"/>
      <c r="J43" s="22"/>
      <c r="K43" s="111" t="s">
        <v>257</v>
      </c>
      <c r="L43" s="18"/>
      <c r="M43" s="18" t="s">
        <v>440</v>
      </c>
      <c r="N43" s="190">
        <v>481</v>
      </c>
      <c r="O43" s="42" t="s">
        <v>258</v>
      </c>
      <c r="P43" s="42" t="s">
        <v>259</v>
      </c>
      <c r="Q43" s="43">
        <v>1911200</v>
      </c>
      <c r="R43" s="43">
        <v>1000000</v>
      </c>
      <c r="S43" s="35">
        <f t="shared" si="0"/>
        <v>0.52323147760569277</v>
      </c>
      <c r="T43" s="196"/>
      <c r="U43" s="203">
        <v>800000</v>
      </c>
      <c r="V43" s="196">
        <f t="shared" si="1"/>
        <v>800000</v>
      </c>
      <c r="W43" s="135" t="s">
        <v>683</v>
      </c>
      <c r="X43" s="20" t="s">
        <v>125</v>
      </c>
      <c r="Y43" s="22"/>
      <c r="Z43" s="18"/>
    </row>
    <row r="44" spans="1:27" s="3" customFormat="1" ht="110.25" hidden="1" customHeight="1" x14ac:dyDescent="0.25">
      <c r="A44" s="30">
        <v>103.666666666667</v>
      </c>
      <c r="B44" s="31">
        <v>-585.33333333333303</v>
      </c>
      <c r="C44" s="182">
        <v>41</v>
      </c>
      <c r="D44" s="32">
        <v>42</v>
      </c>
      <c r="E44" s="18" t="s">
        <v>590</v>
      </c>
      <c r="F44" s="18" t="s">
        <v>260</v>
      </c>
      <c r="G44" s="18" t="s">
        <v>470</v>
      </c>
      <c r="H44" s="18" t="s">
        <v>541</v>
      </c>
      <c r="I44" s="18" t="s">
        <v>620</v>
      </c>
      <c r="J44" s="18" t="s">
        <v>20</v>
      </c>
      <c r="K44" s="111" t="s">
        <v>262</v>
      </c>
      <c r="L44" s="18" t="s">
        <v>261</v>
      </c>
      <c r="M44" s="18" t="s">
        <v>467</v>
      </c>
      <c r="N44" s="185">
        <v>424</v>
      </c>
      <c r="O44" s="34" t="s">
        <v>263</v>
      </c>
      <c r="P44" s="34" t="s">
        <v>264</v>
      </c>
      <c r="Q44" s="20">
        <v>705500</v>
      </c>
      <c r="R44" s="20">
        <v>530500</v>
      </c>
      <c r="S44" s="35">
        <f t="shared" si="0"/>
        <v>0.75194897236002833</v>
      </c>
      <c r="T44" s="202">
        <v>0</v>
      </c>
      <c r="U44" s="196"/>
      <c r="V44" s="196">
        <f t="shared" si="1"/>
        <v>0</v>
      </c>
      <c r="W44" s="135" t="s">
        <v>684</v>
      </c>
      <c r="X44" s="20" t="s">
        <v>272</v>
      </c>
      <c r="Y44" s="22"/>
      <c r="Z44" s="18"/>
    </row>
    <row r="45" spans="1:27" s="4" customFormat="1" ht="99.95" hidden="1" customHeight="1" x14ac:dyDescent="0.25">
      <c r="A45" s="30">
        <v>106.166666666667</v>
      </c>
      <c r="B45" s="31">
        <v>-605.33333333333303</v>
      </c>
      <c r="C45" s="182">
        <v>42</v>
      </c>
      <c r="D45" s="32">
        <v>43</v>
      </c>
      <c r="E45" s="18" t="s">
        <v>591</v>
      </c>
      <c r="F45" s="40" t="s">
        <v>265</v>
      </c>
      <c r="G45" s="40" t="s">
        <v>500</v>
      </c>
      <c r="H45" s="40" t="s">
        <v>267</v>
      </c>
      <c r="I45" s="40" t="s">
        <v>266</v>
      </c>
      <c r="J45" s="40" t="s">
        <v>20</v>
      </c>
      <c r="K45" s="111" t="s">
        <v>268</v>
      </c>
      <c r="L45" s="44" t="s">
        <v>269</v>
      </c>
      <c r="M45" s="18" t="s">
        <v>440</v>
      </c>
      <c r="N45" s="191">
        <v>481</v>
      </c>
      <c r="O45" s="45" t="s">
        <v>270</v>
      </c>
      <c r="P45" s="45" t="s">
        <v>271</v>
      </c>
      <c r="Q45" s="49">
        <v>1219500</v>
      </c>
      <c r="R45" s="49">
        <v>904500</v>
      </c>
      <c r="S45" s="35">
        <f t="shared" si="0"/>
        <v>0.74169741697416969</v>
      </c>
      <c r="T45" s="196"/>
      <c r="U45" s="203">
        <v>600000</v>
      </c>
      <c r="V45" s="196">
        <f t="shared" si="1"/>
        <v>600000</v>
      </c>
      <c r="W45" s="135" t="s">
        <v>685</v>
      </c>
      <c r="X45" s="20" t="s">
        <v>542</v>
      </c>
      <c r="Y45" s="22"/>
      <c r="Z45" s="18"/>
    </row>
    <row r="46" spans="1:27" s="3" customFormat="1" ht="122.25" hidden="1" customHeight="1" thickBot="1" x14ac:dyDescent="0.3">
      <c r="A46" s="30">
        <v>111.166666666667</v>
      </c>
      <c r="B46" s="31">
        <v>-645.33333333333303</v>
      </c>
      <c r="C46" s="182">
        <v>43</v>
      </c>
      <c r="D46" s="32">
        <v>45</v>
      </c>
      <c r="E46" s="18" t="s">
        <v>592</v>
      </c>
      <c r="F46" s="18" t="s">
        <v>277</v>
      </c>
      <c r="G46" s="18" t="s">
        <v>475</v>
      </c>
      <c r="H46" s="18" t="s">
        <v>278</v>
      </c>
      <c r="I46" s="18" t="s">
        <v>279</v>
      </c>
      <c r="J46" s="18" t="s">
        <v>20</v>
      </c>
      <c r="K46" s="111" t="s">
        <v>281</v>
      </c>
      <c r="L46" s="160" t="s">
        <v>280</v>
      </c>
      <c r="M46" s="18" t="s">
        <v>440</v>
      </c>
      <c r="N46" s="189">
        <v>481</v>
      </c>
      <c r="O46" s="34" t="s">
        <v>282</v>
      </c>
      <c r="P46" s="34" t="s">
        <v>283</v>
      </c>
      <c r="Q46" s="20">
        <v>1000000</v>
      </c>
      <c r="R46" s="20">
        <v>800000</v>
      </c>
      <c r="S46" s="35">
        <f t="shared" si="0"/>
        <v>0.8</v>
      </c>
      <c r="T46" s="196"/>
      <c r="U46" s="203">
        <v>500000</v>
      </c>
      <c r="V46" s="196">
        <f t="shared" si="1"/>
        <v>500000</v>
      </c>
      <c r="W46" s="135" t="s">
        <v>698</v>
      </c>
      <c r="X46" s="149" t="s">
        <v>120</v>
      </c>
      <c r="Y46" s="150" t="s">
        <v>628</v>
      </c>
      <c r="Z46" s="18"/>
      <c r="AA46" s="212" t="s">
        <v>648</v>
      </c>
    </row>
    <row r="47" spans="1:27" s="3" customFormat="1" ht="112.5" hidden="1" customHeight="1" thickBot="1" x14ac:dyDescent="0.3">
      <c r="A47" s="30">
        <v>113.666666666667</v>
      </c>
      <c r="B47" s="31">
        <v>-665.33333333333303</v>
      </c>
      <c r="C47" s="182">
        <v>44</v>
      </c>
      <c r="D47" s="32">
        <v>46</v>
      </c>
      <c r="E47" s="18" t="s">
        <v>593</v>
      </c>
      <c r="F47" s="18" t="s">
        <v>21</v>
      </c>
      <c r="G47" s="18" t="s">
        <v>474</v>
      </c>
      <c r="H47" s="18" t="s">
        <v>284</v>
      </c>
      <c r="I47" s="18"/>
      <c r="J47" s="18"/>
      <c r="K47" s="18"/>
      <c r="L47" s="18"/>
      <c r="M47" s="18" t="s">
        <v>440</v>
      </c>
      <c r="N47" s="189">
        <v>481</v>
      </c>
      <c r="O47" s="34" t="s">
        <v>285</v>
      </c>
      <c r="P47" s="34" t="s">
        <v>286</v>
      </c>
      <c r="Q47" s="20">
        <v>1250000</v>
      </c>
      <c r="R47" s="20">
        <v>1000000</v>
      </c>
      <c r="S47" s="35">
        <f>R47/Q47</f>
        <v>0.8</v>
      </c>
      <c r="T47" s="199"/>
      <c r="U47" s="206">
        <v>700000</v>
      </c>
      <c r="V47" s="196">
        <f t="shared" si="1"/>
        <v>700000</v>
      </c>
      <c r="W47" s="128" t="s">
        <v>699</v>
      </c>
      <c r="X47" s="153"/>
      <c r="Y47" s="154"/>
      <c r="Z47" s="131"/>
    </row>
    <row r="48" spans="1:27" s="3" customFormat="1" ht="119.25" hidden="1" customHeight="1" x14ac:dyDescent="0.25">
      <c r="A48" s="30">
        <v>116.166666666667</v>
      </c>
      <c r="B48" s="31">
        <v>-685.33333333333303</v>
      </c>
      <c r="C48" s="182">
        <v>45</v>
      </c>
      <c r="D48" s="32">
        <v>47</v>
      </c>
      <c r="E48" s="18" t="s">
        <v>594</v>
      </c>
      <c r="F48" s="18" t="s">
        <v>107</v>
      </c>
      <c r="G48" s="18" t="s">
        <v>504</v>
      </c>
      <c r="H48" s="18" t="s">
        <v>287</v>
      </c>
      <c r="I48" s="18" t="s">
        <v>471</v>
      </c>
      <c r="J48" s="18" t="s">
        <v>20</v>
      </c>
      <c r="K48" s="111" t="s">
        <v>505</v>
      </c>
      <c r="L48" s="18" t="s">
        <v>288</v>
      </c>
      <c r="M48" s="18" t="s">
        <v>467</v>
      </c>
      <c r="N48" s="185">
        <v>424</v>
      </c>
      <c r="O48" s="34" t="s">
        <v>289</v>
      </c>
      <c r="P48" s="34" t="s">
        <v>290</v>
      </c>
      <c r="Q48" s="20">
        <v>1276000</v>
      </c>
      <c r="R48" s="20">
        <v>996000</v>
      </c>
      <c r="S48" s="35">
        <f t="shared" si="0"/>
        <v>0.78056426332288398</v>
      </c>
      <c r="T48" s="202">
        <v>0</v>
      </c>
      <c r="U48" s="196"/>
      <c r="V48" s="196">
        <f t="shared" si="1"/>
        <v>0</v>
      </c>
      <c r="W48" s="135" t="s">
        <v>700</v>
      </c>
      <c r="X48" s="151"/>
      <c r="Y48" s="152"/>
      <c r="Z48" s="18"/>
    </row>
    <row r="49" spans="1:27" s="3" customFormat="1" ht="124.5" hidden="1" customHeight="1" x14ac:dyDescent="0.25">
      <c r="A49" s="30">
        <v>118.666666666667</v>
      </c>
      <c r="B49" s="31">
        <v>-705.33333333333303</v>
      </c>
      <c r="C49" s="182">
        <v>46</v>
      </c>
      <c r="D49" s="32">
        <v>48</v>
      </c>
      <c r="E49" s="18" t="s">
        <v>595</v>
      </c>
      <c r="F49" s="18" t="s">
        <v>81</v>
      </c>
      <c r="G49" s="18" t="s">
        <v>476</v>
      </c>
      <c r="H49" s="18" t="s">
        <v>291</v>
      </c>
      <c r="I49" s="18"/>
      <c r="J49" s="18"/>
      <c r="K49" s="111" t="s">
        <v>292</v>
      </c>
      <c r="L49" s="18"/>
      <c r="M49" s="18" t="s">
        <v>440</v>
      </c>
      <c r="N49" s="189">
        <v>481</v>
      </c>
      <c r="O49" s="34" t="s">
        <v>293</v>
      </c>
      <c r="P49" s="34" t="s">
        <v>294</v>
      </c>
      <c r="Q49" s="20">
        <v>880000</v>
      </c>
      <c r="R49" s="20">
        <v>700000</v>
      </c>
      <c r="S49" s="35">
        <f t="shared" si="0"/>
        <v>0.79545454545454541</v>
      </c>
      <c r="T49" s="196"/>
      <c r="U49" s="203">
        <v>0</v>
      </c>
      <c r="V49" s="196">
        <f t="shared" si="1"/>
        <v>0</v>
      </c>
      <c r="W49" s="135" t="s">
        <v>701</v>
      </c>
      <c r="X49" s="20" t="s">
        <v>295</v>
      </c>
      <c r="Y49" s="22"/>
      <c r="Z49" s="18"/>
    </row>
    <row r="50" spans="1:27" s="3" customFormat="1" ht="81" hidden="1" customHeight="1" x14ac:dyDescent="0.25">
      <c r="A50" s="30">
        <v>121.166666666667</v>
      </c>
      <c r="B50" s="31">
        <v>-725.33333333333303</v>
      </c>
      <c r="C50" s="182">
        <v>47</v>
      </c>
      <c r="D50" s="32">
        <v>49</v>
      </c>
      <c r="E50" s="18" t="s">
        <v>596</v>
      </c>
      <c r="F50" s="18" t="s">
        <v>543</v>
      </c>
      <c r="G50" s="18" t="s">
        <v>296</v>
      </c>
      <c r="H50" s="18" t="s">
        <v>297</v>
      </c>
      <c r="I50" s="18"/>
      <c r="J50" s="18"/>
      <c r="K50" s="111" t="s">
        <v>298</v>
      </c>
      <c r="L50" s="18"/>
      <c r="M50" s="18" t="s">
        <v>440</v>
      </c>
      <c r="N50" s="189">
        <v>481</v>
      </c>
      <c r="O50" s="34" t="s">
        <v>299</v>
      </c>
      <c r="P50" s="34" t="s">
        <v>300</v>
      </c>
      <c r="Q50" s="20">
        <v>1535000</v>
      </c>
      <c r="R50" s="20">
        <v>1000000</v>
      </c>
      <c r="S50" s="35">
        <f t="shared" si="0"/>
        <v>0.65146579804560256</v>
      </c>
      <c r="T50" s="196"/>
      <c r="U50" s="203">
        <v>770500</v>
      </c>
      <c r="V50" s="196">
        <f t="shared" si="1"/>
        <v>770500</v>
      </c>
      <c r="W50" s="135" t="s">
        <v>702</v>
      </c>
      <c r="X50" s="20" t="s">
        <v>544</v>
      </c>
      <c r="Y50" s="18"/>
      <c r="Z50" s="18"/>
    </row>
    <row r="51" spans="1:27" s="3" customFormat="1" ht="155.25" hidden="1" customHeight="1" x14ac:dyDescent="0.25">
      <c r="A51" s="30">
        <v>123.666666666667</v>
      </c>
      <c r="B51" s="31">
        <v>-745.33333333333303</v>
      </c>
      <c r="C51" s="182">
        <v>48</v>
      </c>
      <c r="D51" s="32">
        <v>50</v>
      </c>
      <c r="E51" s="18" t="s">
        <v>597</v>
      </c>
      <c r="F51" s="18" t="s">
        <v>166</v>
      </c>
      <c r="G51" s="18" t="s">
        <v>506</v>
      </c>
      <c r="H51" s="18" t="s">
        <v>301</v>
      </c>
      <c r="I51" s="18" t="s">
        <v>302</v>
      </c>
      <c r="J51" s="18" t="s">
        <v>14</v>
      </c>
      <c r="K51" s="111" t="s">
        <v>304</v>
      </c>
      <c r="L51" s="18" t="s">
        <v>303</v>
      </c>
      <c r="M51" s="18" t="s">
        <v>467</v>
      </c>
      <c r="N51" s="185">
        <v>424</v>
      </c>
      <c r="O51" s="34" t="s">
        <v>305</v>
      </c>
      <c r="P51" s="34" t="s">
        <v>306</v>
      </c>
      <c r="Q51" s="20">
        <v>743000</v>
      </c>
      <c r="R51" s="20">
        <v>580000</v>
      </c>
      <c r="S51" s="35">
        <f t="shared" si="0"/>
        <v>0.78061911170928666</v>
      </c>
      <c r="T51" s="202">
        <v>0</v>
      </c>
      <c r="U51" s="196"/>
      <c r="V51" s="196">
        <f t="shared" si="1"/>
        <v>0</v>
      </c>
      <c r="W51" s="135" t="s">
        <v>703</v>
      </c>
      <c r="X51" s="20" t="s">
        <v>120</v>
      </c>
      <c r="Y51" s="22"/>
      <c r="Z51" s="18"/>
    </row>
    <row r="52" spans="1:27" s="4" customFormat="1" ht="124.5" hidden="1" customHeight="1" x14ac:dyDescent="0.25">
      <c r="A52" s="30">
        <v>126.166666666667</v>
      </c>
      <c r="B52" s="31">
        <v>-765.33333333333303</v>
      </c>
      <c r="C52" s="182">
        <v>49</v>
      </c>
      <c r="D52" s="32">
        <v>51</v>
      </c>
      <c r="E52" s="18" t="s">
        <v>598</v>
      </c>
      <c r="F52" s="40" t="s">
        <v>660</v>
      </c>
      <c r="G52" s="40" t="s">
        <v>477</v>
      </c>
      <c r="H52" s="40" t="s">
        <v>545</v>
      </c>
      <c r="I52" s="40" t="s">
        <v>307</v>
      </c>
      <c r="J52" s="40" t="s">
        <v>20</v>
      </c>
      <c r="K52" s="111" t="s">
        <v>308</v>
      </c>
      <c r="L52" s="40" t="s">
        <v>309</v>
      </c>
      <c r="M52" s="18" t="s">
        <v>440</v>
      </c>
      <c r="N52" s="191">
        <v>481</v>
      </c>
      <c r="O52" s="41" t="s">
        <v>310</v>
      </c>
      <c r="P52" s="41" t="s">
        <v>311</v>
      </c>
      <c r="Q52" s="49">
        <v>1221000</v>
      </c>
      <c r="R52" s="49">
        <v>974000</v>
      </c>
      <c r="S52" s="35">
        <f t="shared" si="0"/>
        <v>0.79770679770679775</v>
      </c>
      <c r="T52" s="196"/>
      <c r="U52" s="203">
        <v>500000</v>
      </c>
      <c r="V52" s="196">
        <f t="shared" si="1"/>
        <v>500000</v>
      </c>
      <c r="W52" s="175" t="s">
        <v>704</v>
      </c>
      <c r="X52" s="49" t="s">
        <v>312</v>
      </c>
      <c r="Y52" s="40"/>
      <c r="Z52" s="18"/>
    </row>
    <row r="53" spans="1:27" s="3" customFormat="1" ht="99.95" hidden="1" customHeight="1" x14ac:dyDescent="0.25">
      <c r="A53" s="30">
        <v>128.666666666667</v>
      </c>
      <c r="B53" s="31">
        <v>-785.33333333333303</v>
      </c>
      <c r="C53" s="182">
        <v>50</v>
      </c>
      <c r="D53" s="32">
        <v>52</v>
      </c>
      <c r="E53" s="18" t="s">
        <v>599</v>
      </c>
      <c r="F53" s="18" t="s">
        <v>81</v>
      </c>
      <c r="G53" s="18" t="s">
        <v>428</v>
      </c>
      <c r="H53" s="18" t="s">
        <v>313</v>
      </c>
      <c r="I53" s="18" t="s">
        <v>507</v>
      </c>
      <c r="J53" s="22" t="s">
        <v>20</v>
      </c>
      <c r="K53" s="111" t="s">
        <v>320</v>
      </c>
      <c r="L53" s="161" t="s">
        <v>113</v>
      </c>
      <c r="M53" s="18" t="s">
        <v>440</v>
      </c>
      <c r="N53" s="191">
        <v>481</v>
      </c>
      <c r="O53" s="42" t="s">
        <v>314</v>
      </c>
      <c r="P53" s="42" t="s">
        <v>315</v>
      </c>
      <c r="Q53" s="43">
        <v>962000</v>
      </c>
      <c r="R53" s="43">
        <v>740000</v>
      </c>
      <c r="S53" s="35">
        <f t="shared" si="0"/>
        <v>0.76923076923076927</v>
      </c>
      <c r="T53" s="196"/>
      <c r="U53" s="203">
        <v>500000</v>
      </c>
      <c r="V53" s="196">
        <f t="shared" si="1"/>
        <v>500000</v>
      </c>
      <c r="W53" s="135" t="s">
        <v>659</v>
      </c>
      <c r="X53" s="49" t="s">
        <v>125</v>
      </c>
      <c r="Y53" s="166"/>
      <c r="Z53" s="18"/>
      <c r="AA53" s="7"/>
    </row>
    <row r="54" spans="1:27" s="3" customFormat="1" ht="150" hidden="1" x14ac:dyDescent="0.25">
      <c r="A54" s="30">
        <v>131.166666666667</v>
      </c>
      <c r="B54" s="31">
        <v>-805.33333333333303</v>
      </c>
      <c r="C54" s="182">
        <v>51</v>
      </c>
      <c r="D54" s="32">
        <v>53</v>
      </c>
      <c r="E54" s="18" t="s">
        <v>600</v>
      </c>
      <c r="F54" s="18" t="s">
        <v>316</v>
      </c>
      <c r="G54" s="18" t="s">
        <v>318</v>
      </c>
      <c r="H54" s="18" t="s">
        <v>319</v>
      </c>
      <c r="I54" s="18" t="s">
        <v>317</v>
      </c>
      <c r="J54" s="18" t="s">
        <v>20</v>
      </c>
      <c r="K54" s="111" t="s">
        <v>321</v>
      </c>
      <c r="L54" s="18" t="s">
        <v>322</v>
      </c>
      <c r="M54" s="18" t="s">
        <v>440</v>
      </c>
      <c r="N54" s="189">
        <v>481</v>
      </c>
      <c r="O54" s="34" t="s">
        <v>323</v>
      </c>
      <c r="P54" s="34" t="s">
        <v>324</v>
      </c>
      <c r="Q54" s="20">
        <v>744330.93</v>
      </c>
      <c r="R54" s="20">
        <v>595090</v>
      </c>
      <c r="S54" s="148">
        <v>0.79949999999999999</v>
      </c>
      <c r="T54" s="200"/>
      <c r="U54" s="207">
        <v>500000</v>
      </c>
      <c r="V54" s="196">
        <f t="shared" si="1"/>
        <v>500000</v>
      </c>
      <c r="W54" s="135" t="s">
        <v>649</v>
      </c>
      <c r="X54" s="49" t="s">
        <v>125</v>
      </c>
      <c r="Y54" s="22"/>
      <c r="Z54" s="18"/>
    </row>
    <row r="55" spans="1:27" s="4" customFormat="1" ht="111" hidden="1" customHeight="1" x14ac:dyDescent="0.25">
      <c r="A55" s="136">
        <v>133.666666666667</v>
      </c>
      <c r="B55" s="137">
        <v>-825.33333333333303</v>
      </c>
      <c r="C55" s="182">
        <v>52</v>
      </c>
      <c r="D55" s="168">
        <v>54</v>
      </c>
      <c r="E55" s="40" t="s">
        <v>601</v>
      </c>
      <c r="F55" s="40" t="s">
        <v>325</v>
      </c>
      <c r="G55" s="40" t="s">
        <v>326</v>
      </c>
      <c r="H55" s="40" t="s">
        <v>327</v>
      </c>
      <c r="I55" s="40"/>
      <c r="J55" s="40"/>
      <c r="K55" s="143" t="s">
        <v>328</v>
      </c>
      <c r="L55" s="44"/>
      <c r="M55" s="40" t="s">
        <v>440</v>
      </c>
      <c r="N55" s="191">
        <v>481</v>
      </c>
      <c r="O55" s="45" t="s">
        <v>329</v>
      </c>
      <c r="P55" s="45" t="s">
        <v>330</v>
      </c>
      <c r="Q55" s="49">
        <v>3047075</v>
      </c>
      <c r="R55" s="49">
        <v>999825</v>
      </c>
      <c r="S55" s="146">
        <f t="shared" si="0"/>
        <v>0.32812615377041915</v>
      </c>
      <c r="T55" s="197"/>
      <c r="U55" s="204">
        <v>0</v>
      </c>
      <c r="V55" s="196">
        <f t="shared" si="1"/>
        <v>0</v>
      </c>
      <c r="W55" s="36" t="s">
        <v>705</v>
      </c>
      <c r="X55" s="49" t="s">
        <v>312</v>
      </c>
      <c r="Y55" s="57"/>
      <c r="Z55" s="40"/>
      <c r="AA55" s="214" t="s">
        <v>650</v>
      </c>
    </row>
    <row r="56" spans="1:27" s="3" customFormat="1" ht="110.25" hidden="1" customHeight="1" x14ac:dyDescent="0.25">
      <c r="A56" s="30">
        <v>136.166666666667</v>
      </c>
      <c r="B56" s="31">
        <v>-845.33333333333303</v>
      </c>
      <c r="C56" s="182">
        <v>53</v>
      </c>
      <c r="D56" s="32">
        <v>55</v>
      </c>
      <c r="E56" s="18" t="s">
        <v>602</v>
      </c>
      <c r="F56" s="18" t="s">
        <v>39</v>
      </c>
      <c r="G56" s="18" t="s">
        <v>472</v>
      </c>
      <c r="H56" s="18" t="s">
        <v>331</v>
      </c>
      <c r="I56" s="33"/>
      <c r="J56" s="18"/>
      <c r="K56" s="111" t="s">
        <v>332</v>
      </c>
      <c r="L56" s="18"/>
      <c r="M56" s="18" t="s">
        <v>131</v>
      </c>
      <c r="N56" s="185">
        <v>424</v>
      </c>
      <c r="O56" s="42" t="s">
        <v>333</v>
      </c>
      <c r="P56" s="42" t="s">
        <v>334</v>
      </c>
      <c r="Q56" s="20">
        <v>986200</v>
      </c>
      <c r="R56" s="20">
        <v>525000</v>
      </c>
      <c r="S56" s="35">
        <f t="shared" si="0"/>
        <v>0.53234638004461565</v>
      </c>
      <c r="T56" s="202">
        <v>0</v>
      </c>
      <c r="U56" s="196"/>
      <c r="V56" s="196">
        <f t="shared" si="1"/>
        <v>0</v>
      </c>
      <c r="W56" s="135" t="s">
        <v>706</v>
      </c>
      <c r="X56" s="49" t="s">
        <v>312</v>
      </c>
      <c r="Y56" s="166"/>
      <c r="Z56" s="18"/>
    </row>
    <row r="57" spans="1:27" s="3" customFormat="1" ht="94.5" hidden="1" customHeight="1" x14ac:dyDescent="0.25">
      <c r="A57" s="30">
        <v>138.666666666667</v>
      </c>
      <c r="B57" s="31">
        <v>-865.33333333333303</v>
      </c>
      <c r="C57" s="182">
        <v>54</v>
      </c>
      <c r="D57" s="32">
        <v>56</v>
      </c>
      <c r="E57" s="18" t="s">
        <v>603</v>
      </c>
      <c r="F57" s="18" t="s">
        <v>52</v>
      </c>
      <c r="G57" s="18" t="s">
        <v>429</v>
      </c>
      <c r="H57" s="18" t="s">
        <v>508</v>
      </c>
      <c r="I57" s="18" t="s">
        <v>622</v>
      </c>
      <c r="J57" s="18" t="s">
        <v>20</v>
      </c>
      <c r="K57" s="111" t="s">
        <v>335</v>
      </c>
      <c r="L57" s="18" t="s">
        <v>336</v>
      </c>
      <c r="M57" s="18" t="s">
        <v>440</v>
      </c>
      <c r="N57" s="189">
        <v>481</v>
      </c>
      <c r="O57" s="34" t="s">
        <v>337</v>
      </c>
      <c r="P57" s="34" t="s">
        <v>338</v>
      </c>
      <c r="Q57" s="20">
        <v>985000</v>
      </c>
      <c r="R57" s="20">
        <v>750000</v>
      </c>
      <c r="S57" s="35">
        <f t="shared" si="0"/>
        <v>0.76142131979695427</v>
      </c>
      <c r="T57" s="196"/>
      <c r="U57" s="203">
        <v>0</v>
      </c>
      <c r="V57" s="196">
        <f t="shared" si="1"/>
        <v>0</v>
      </c>
      <c r="W57" s="135" t="s">
        <v>707</v>
      </c>
      <c r="X57" s="49" t="s">
        <v>546</v>
      </c>
      <c r="Y57" s="22"/>
      <c r="Z57" s="18"/>
      <c r="AA57" s="179" t="s">
        <v>651</v>
      </c>
    </row>
    <row r="58" spans="1:27" s="3" customFormat="1" ht="96" hidden="1" customHeight="1" x14ac:dyDescent="0.25">
      <c r="A58" s="136">
        <v>141.166666666667</v>
      </c>
      <c r="B58" s="137">
        <v>-885.33333333333303</v>
      </c>
      <c r="C58" s="182">
        <v>55</v>
      </c>
      <c r="D58" s="32">
        <v>57</v>
      </c>
      <c r="E58" s="18" t="s">
        <v>621</v>
      </c>
      <c r="F58" s="18" t="s">
        <v>21</v>
      </c>
      <c r="G58" s="18" t="s">
        <v>430</v>
      </c>
      <c r="H58" s="18" t="s">
        <v>509</v>
      </c>
      <c r="I58" s="18"/>
      <c r="J58" s="18"/>
      <c r="K58" s="169" t="s">
        <v>339</v>
      </c>
      <c r="L58" s="18"/>
      <c r="M58" s="18" t="s">
        <v>440</v>
      </c>
      <c r="N58" s="189">
        <v>481</v>
      </c>
      <c r="O58" s="34" t="s">
        <v>340</v>
      </c>
      <c r="P58" s="34" t="s">
        <v>341</v>
      </c>
      <c r="Q58" s="20">
        <v>1125000</v>
      </c>
      <c r="R58" s="20">
        <v>900000</v>
      </c>
      <c r="S58" s="35">
        <f t="shared" si="0"/>
        <v>0.8</v>
      </c>
      <c r="T58" s="196"/>
      <c r="U58" s="203">
        <v>0</v>
      </c>
      <c r="V58" s="196">
        <f t="shared" si="1"/>
        <v>0</v>
      </c>
      <c r="W58" s="135" t="s">
        <v>708</v>
      </c>
      <c r="X58" s="20" t="s">
        <v>342</v>
      </c>
      <c r="Y58" s="57" t="s">
        <v>510</v>
      </c>
      <c r="Z58" s="18"/>
      <c r="AA58" s="179" t="s">
        <v>652</v>
      </c>
    </row>
    <row r="59" spans="1:27" s="3" customFormat="1" ht="123" hidden="1" customHeight="1" x14ac:dyDescent="0.25">
      <c r="A59" s="30">
        <v>143.666666666667</v>
      </c>
      <c r="B59" s="31">
        <v>-905.33333333333303</v>
      </c>
      <c r="C59" s="182">
        <v>56</v>
      </c>
      <c r="D59" s="32">
        <v>58</v>
      </c>
      <c r="E59" s="18" t="s">
        <v>604</v>
      </c>
      <c r="F59" s="18" t="s">
        <v>21</v>
      </c>
      <c r="G59" s="18" t="s">
        <v>511</v>
      </c>
      <c r="H59" s="18" t="s">
        <v>343</v>
      </c>
      <c r="I59" s="18" t="s">
        <v>344</v>
      </c>
      <c r="J59" s="18" t="s">
        <v>20</v>
      </c>
      <c r="K59" s="111" t="s">
        <v>346</v>
      </c>
      <c r="L59" s="18" t="s">
        <v>345</v>
      </c>
      <c r="M59" s="18" t="s">
        <v>467</v>
      </c>
      <c r="N59" s="185">
        <v>424</v>
      </c>
      <c r="O59" s="34" t="s">
        <v>347</v>
      </c>
      <c r="P59" s="34" t="s">
        <v>348</v>
      </c>
      <c r="Q59" s="20">
        <v>1140000</v>
      </c>
      <c r="R59" s="20">
        <v>900000</v>
      </c>
      <c r="S59" s="35">
        <f t="shared" si="0"/>
        <v>0.78947368421052633</v>
      </c>
      <c r="T59" s="202">
        <v>600000</v>
      </c>
      <c r="U59" s="196"/>
      <c r="V59" s="196">
        <f t="shared" si="1"/>
        <v>600000</v>
      </c>
      <c r="W59" s="135" t="s">
        <v>709</v>
      </c>
      <c r="X59" s="20" t="s">
        <v>349</v>
      </c>
      <c r="Y59" s="22"/>
      <c r="Z59" s="18"/>
      <c r="AA59" s="212" t="s">
        <v>653</v>
      </c>
    </row>
    <row r="60" spans="1:27" s="3" customFormat="1" ht="135" hidden="1" customHeight="1" x14ac:dyDescent="0.25">
      <c r="A60" s="30">
        <v>146.166666666667</v>
      </c>
      <c r="B60" s="31">
        <v>-925.33333333333303</v>
      </c>
      <c r="C60" s="182">
        <v>57</v>
      </c>
      <c r="D60" s="32">
        <v>59</v>
      </c>
      <c r="E60" s="18" t="s">
        <v>605</v>
      </c>
      <c r="F60" s="18" t="s">
        <v>350</v>
      </c>
      <c r="G60" s="18" t="s">
        <v>351</v>
      </c>
      <c r="H60" s="18" t="s">
        <v>352</v>
      </c>
      <c r="I60" s="18"/>
      <c r="J60" s="18"/>
      <c r="K60" s="111" t="s">
        <v>353</v>
      </c>
      <c r="L60" s="18"/>
      <c r="M60" s="18" t="s">
        <v>440</v>
      </c>
      <c r="N60" s="189">
        <v>481</v>
      </c>
      <c r="O60" s="34" t="s">
        <v>354</v>
      </c>
      <c r="P60" s="34" t="s">
        <v>355</v>
      </c>
      <c r="Q60" s="20">
        <v>814000</v>
      </c>
      <c r="R60" s="20">
        <v>650000</v>
      </c>
      <c r="S60" s="35">
        <f t="shared" si="0"/>
        <v>0.79852579852579852</v>
      </c>
      <c r="T60" s="196"/>
      <c r="U60" s="203">
        <v>600000</v>
      </c>
      <c r="V60" s="196">
        <f t="shared" si="1"/>
        <v>600000</v>
      </c>
      <c r="W60" s="135" t="s">
        <v>710</v>
      </c>
      <c r="X60" s="20" t="s">
        <v>356</v>
      </c>
      <c r="Y60" s="22"/>
      <c r="Z60" s="18"/>
    </row>
    <row r="61" spans="1:27" s="3" customFormat="1" ht="99.95" hidden="1" customHeight="1" x14ac:dyDescent="0.25">
      <c r="A61" s="30">
        <v>148.666666666667</v>
      </c>
      <c r="B61" s="31">
        <v>-945.33333333333303</v>
      </c>
      <c r="C61" s="182">
        <v>58</v>
      </c>
      <c r="D61" s="32">
        <v>60</v>
      </c>
      <c r="E61" s="18" t="s">
        <v>606</v>
      </c>
      <c r="F61" s="18" t="s">
        <v>166</v>
      </c>
      <c r="G61" s="18" t="s">
        <v>357</v>
      </c>
      <c r="H61" s="18" t="s">
        <v>512</v>
      </c>
      <c r="I61" s="18" t="s">
        <v>358</v>
      </c>
      <c r="J61" s="18" t="s">
        <v>20</v>
      </c>
      <c r="K61" s="111" t="s">
        <v>360</v>
      </c>
      <c r="L61" s="157" t="s">
        <v>359</v>
      </c>
      <c r="M61" s="18" t="s">
        <v>440</v>
      </c>
      <c r="N61" s="189">
        <v>481</v>
      </c>
      <c r="O61" s="34" t="s">
        <v>361</v>
      </c>
      <c r="P61" s="34" t="s">
        <v>362</v>
      </c>
      <c r="Q61" s="20">
        <v>800000</v>
      </c>
      <c r="R61" s="20">
        <v>550000</v>
      </c>
      <c r="S61" s="35">
        <f t="shared" si="0"/>
        <v>0.6875</v>
      </c>
      <c r="T61" s="196"/>
      <c r="U61" s="203">
        <v>0</v>
      </c>
      <c r="V61" s="196">
        <f t="shared" si="1"/>
        <v>0</v>
      </c>
      <c r="W61" s="135" t="s">
        <v>711</v>
      </c>
      <c r="X61" s="20" t="s">
        <v>356</v>
      </c>
      <c r="Y61" s="22"/>
      <c r="Z61" s="18"/>
    </row>
    <row r="62" spans="1:27" s="3" customFormat="1" ht="158.25" hidden="1" customHeight="1" x14ac:dyDescent="0.25">
      <c r="A62" s="30">
        <v>153.666666666667</v>
      </c>
      <c r="B62" s="31">
        <v>-985.33333333333303</v>
      </c>
      <c r="C62" s="182">
        <v>59</v>
      </c>
      <c r="D62" s="32">
        <v>62</v>
      </c>
      <c r="E62" s="18" t="s">
        <v>607</v>
      </c>
      <c r="F62" s="18" t="s">
        <v>21</v>
      </c>
      <c r="G62" s="18" t="s">
        <v>432</v>
      </c>
      <c r="H62" s="18" t="s">
        <v>516</v>
      </c>
      <c r="I62" s="18"/>
      <c r="J62" s="18"/>
      <c r="K62" s="111" t="s">
        <v>367</v>
      </c>
      <c r="L62" s="18"/>
      <c r="M62" s="18" t="s">
        <v>440</v>
      </c>
      <c r="N62" s="189">
        <v>481</v>
      </c>
      <c r="O62" s="34" t="s">
        <v>368</v>
      </c>
      <c r="P62" s="34" t="s">
        <v>369</v>
      </c>
      <c r="Q62" s="20">
        <v>1380900</v>
      </c>
      <c r="R62" s="20">
        <v>1000000</v>
      </c>
      <c r="S62" s="35">
        <f t="shared" si="0"/>
        <v>0.7241653993772178</v>
      </c>
      <c r="T62" s="196"/>
      <c r="U62" s="203">
        <v>800000</v>
      </c>
      <c r="V62" s="196">
        <f t="shared" si="1"/>
        <v>800000</v>
      </c>
      <c r="W62" s="135" t="s">
        <v>712</v>
      </c>
      <c r="X62" s="20" t="s">
        <v>356</v>
      </c>
      <c r="Y62" s="22"/>
      <c r="Z62" s="18"/>
    </row>
    <row r="63" spans="1:27" s="3" customFormat="1" ht="118.5" hidden="1" customHeight="1" x14ac:dyDescent="0.25">
      <c r="A63" s="30">
        <v>156.166666666667</v>
      </c>
      <c r="B63" s="31">
        <v>-1005.33333333333</v>
      </c>
      <c r="C63" s="182">
        <v>60</v>
      </c>
      <c r="D63" s="32">
        <v>63</v>
      </c>
      <c r="E63" s="18" t="s">
        <v>608</v>
      </c>
      <c r="F63" s="18" t="s">
        <v>52</v>
      </c>
      <c r="G63" s="18" t="s">
        <v>517</v>
      </c>
      <c r="H63" s="18" t="s">
        <v>370</v>
      </c>
      <c r="I63" s="18" t="s">
        <v>371</v>
      </c>
      <c r="J63" s="18" t="s">
        <v>20</v>
      </c>
      <c r="K63" s="111" t="s">
        <v>373</v>
      </c>
      <c r="L63" s="18" t="s">
        <v>372</v>
      </c>
      <c r="M63" s="18" t="s">
        <v>467</v>
      </c>
      <c r="N63" s="185">
        <v>424</v>
      </c>
      <c r="O63" s="34" t="s">
        <v>374</v>
      </c>
      <c r="P63" s="34" t="s">
        <v>375</v>
      </c>
      <c r="Q63" s="20">
        <v>909450</v>
      </c>
      <c r="R63" s="20">
        <v>693450</v>
      </c>
      <c r="S63" s="35">
        <f t="shared" si="0"/>
        <v>0.76249381494309743</v>
      </c>
      <c r="T63" s="202">
        <v>0</v>
      </c>
      <c r="U63" s="196"/>
      <c r="V63" s="196">
        <f t="shared" si="1"/>
        <v>0</v>
      </c>
      <c r="W63" s="135" t="s">
        <v>713</v>
      </c>
      <c r="X63" s="20" t="s">
        <v>356</v>
      </c>
      <c r="Y63" s="22"/>
      <c r="Z63" s="18"/>
    </row>
    <row r="64" spans="1:27" s="3" customFormat="1" ht="122.25" hidden="1" customHeight="1" x14ac:dyDescent="0.25">
      <c r="A64" s="30">
        <v>158.666666666667</v>
      </c>
      <c r="B64" s="31">
        <v>-1025.3333333333301</v>
      </c>
      <c r="C64" s="182">
        <v>61</v>
      </c>
      <c r="D64" s="32">
        <v>64</v>
      </c>
      <c r="E64" s="18" t="s">
        <v>609</v>
      </c>
      <c r="F64" s="18" t="s">
        <v>260</v>
      </c>
      <c r="G64" s="18" t="s">
        <v>465</v>
      </c>
      <c r="H64" s="18" t="s">
        <v>376</v>
      </c>
      <c r="I64" s="18" t="s">
        <v>466</v>
      </c>
      <c r="J64" s="18" t="s">
        <v>20</v>
      </c>
      <c r="K64" s="111" t="s">
        <v>378</v>
      </c>
      <c r="L64" s="18" t="s">
        <v>377</v>
      </c>
      <c r="M64" s="18" t="s">
        <v>61</v>
      </c>
      <c r="N64" s="185">
        <v>424</v>
      </c>
      <c r="O64" s="34" t="s">
        <v>379</v>
      </c>
      <c r="P64" s="34" t="s">
        <v>380</v>
      </c>
      <c r="Q64" s="20">
        <v>671000</v>
      </c>
      <c r="R64" s="20">
        <v>535000</v>
      </c>
      <c r="S64" s="35">
        <f t="shared" si="0"/>
        <v>0.79731743666169896</v>
      </c>
      <c r="T64" s="202">
        <v>0</v>
      </c>
      <c r="U64" s="196"/>
      <c r="V64" s="196">
        <f t="shared" si="1"/>
        <v>0</v>
      </c>
      <c r="W64" s="135" t="s">
        <v>714</v>
      </c>
      <c r="X64" s="20" t="s">
        <v>356</v>
      </c>
      <c r="Y64" s="22"/>
      <c r="Z64" s="18"/>
      <c r="AA64" s="212" t="s">
        <v>654</v>
      </c>
    </row>
    <row r="65" spans="1:27" s="3" customFormat="1" ht="119.25" hidden="1" customHeight="1" x14ac:dyDescent="0.25">
      <c r="A65" s="30">
        <v>161.166666666667</v>
      </c>
      <c r="B65" s="31">
        <v>-1045.3333333333301</v>
      </c>
      <c r="C65" s="182">
        <v>62</v>
      </c>
      <c r="D65" s="32">
        <v>65</v>
      </c>
      <c r="E65" s="18" t="s">
        <v>610</v>
      </c>
      <c r="F65" s="18" t="s">
        <v>81</v>
      </c>
      <c r="G65" s="18" t="s">
        <v>381</v>
      </c>
      <c r="H65" s="18" t="s">
        <v>382</v>
      </c>
      <c r="I65" s="18" t="s">
        <v>383</v>
      </c>
      <c r="J65" s="18" t="s">
        <v>20</v>
      </c>
      <c r="K65" s="111" t="s">
        <v>384</v>
      </c>
      <c r="L65" s="18" t="s">
        <v>518</v>
      </c>
      <c r="M65" s="18" t="s">
        <v>440</v>
      </c>
      <c r="N65" s="189">
        <v>481</v>
      </c>
      <c r="O65" s="34" t="s">
        <v>385</v>
      </c>
      <c r="P65" s="34" t="s">
        <v>386</v>
      </c>
      <c r="Q65" s="20">
        <v>1000000</v>
      </c>
      <c r="R65" s="20">
        <v>800000</v>
      </c>
      <c r="S65" s="35">
        <f t="shared" si="0"/>
        <v>0.8</v>
      </c>
      <c r="T65" s="196"/>
      <c r="U65" s="203">
        <v>0</v>
      </c>
      <c r="V65" s="196">
        <f t="shared" si="1"/>
        <v>0</v>
      </c>
      <c r="W65" s="175" t="s">
        <v>715</v>
      </c>
      <c r="X65" s="20" t="s">
        <v>387</v>
      </c>
      <c r="Y65" s="22"/>
      <c r="Z65" s="18"/>
      <c r="AA65" s="212" t="s">
        <v>655</v>
      </c>
    </row>
    <row r="66" spans="1:27" s="3" customFormat="1" ht="99.95" hidden="1" customHeight="1" x14ac:dyDescent="0.25">
      <c r="A66" s="30">
        <v>163.666666666667</v>
      </c>
      <c r="B66" s="31">
        <v>-1065.3333333333301</v>
      </c>
      <c r="C66" s="182">
        <v>63</v>
      </c>
      <c r="D66" s="32">
        <v>66</v>
      </c>
      <c r="E66" s="18" t="s">
        <v>611</v>
      </c>
      <c r="F66" s="18" t="s">
        <v>21</v>
      </c>
      <c r="G66" s="18" t="s">
        <v>434</v>
      </c>
      <c r="H66" s="18" t="s">
        <v>388</v>
      </c>
      <c r="I66" s="18"/>
      <c r="J66" s="18"/>
      <c r="K66" s="111" t="s">
        <v>389</v>
      </c>
      <c r="L66" s="18"/>
      <c r="M66" s="18" t="s">
        <v>440</v>
      </c>
      <c r="N66" s="189">
        <v>481</v>
      </c>
      <c r="O66" s="34" t="s">
        <v>390</v>
      </c>
      <c r="P66" s="34" t="s">
        <v>391</v>
      </c>
      <c r="Q66" s="20">
        <v>1254000</v>
      </c>
      <c r="R66" s="20">
        <v>1000000</v>
      </c>
      <c r="S66" s="35">
        <f t="shared" ref="S66:S72" si="2">R66/Q66</f>
        <v>0.79744816586921852</v>
      </c>
      <c r="T66" s="196"/>
      <c r="U66" s="203">
        <v>700000</v>
      </c>
      <c r="V66" s="196">
        <f t="shared" si="1"/>
        <v>700000</v>
      </c>
      <c r="W66" s="135" t="s">
        <v>716</v>
      </c>
      <c r="X66" s="20" t="s">
        <v>125</v>
      </c>
      <c r="Y66" s="22"/>
      <c r="Z66" s="18"/>
    </row>
    <row r="67" spans="1:27" s="3" customFormat="1" ht="150" hidden="1" x14ac:dyDescent="0.25">
      <c r="A67" s="30">
        <v>166.166666666667</v>
      </c>
      <c r="B67" s="31">
        <v>-1085.3333333333301</v>
      </c>
      <c r="C67" s="182">
        <v>64</v>
      </c>
      <c r="D67" s="32">
        <v>67</v>
      </c>
      <c r="E67" s="18" t="s">
        <v>612</v>
      </c>
      <c r="F67" s="18" t="s">
        <v>392</v>
      </c>
      <c r="G67" s="132" t="s">
        <v>519</v>
      </c>
      <c r="H67" s="18" t="s">
        <v>395</v>
      </c>
      <c r="I67" s="18" t="s">
        <v>393</v>
      </c>
      <c r="J67" s="18" t="s">
        <v>20</v>
      </c>
      <c r="K67" s="111" t="s">
        <v>396</v>
      </c>
      <c r="L67" s="162" t="s">
        <v>394</v>
      </c>
      <c r="M67" s="18" t="s">
        <v>467</v>
      </c>
      <c r="N67" s="185">
        <v>424</v>
      </c>
      <c r="O67" s="42" t="s">
        <v>397</v>
      </c>
      <c r="P67" s="42" t="s">
        <v>398</v>
      </c>
      <c r="Q67" s="20">
        <v>875000</v>
      </c>
      <c r="R67" s="20">
        <v>700000</v>
      </c>
      <c r="S67" s="35">
        <f t="shared" si="2"/>
        <v>0.8</v>
      </c>
      <c r="T67" s="202">
        <v>600000</v>
      </c>
      <c r="U67" s="196"/>
      <c r="V67" s="196">
        <f t="shared" si="1"/>
        <v>600000</v>
      </c>
      <c r="W67" s="135" t="s">
        <v>717</v>
      </c>
      <c r="X67" s="20" t="s">
        <v>125</v>
      </c>
      <c r="Y67" s="22"/>
      <c r="Z67" s="18"/>
    </row>
    <row r="68" spans="1:27" s="3" customFormat="1" ht="126.75" hidden="1" customHeight="1" x14ac:dyDescent="0.25">
      <c r="A68" s="30">
        <v>168.666666666667</v>
      </c>
      <c r="B68" s="31">
        <v>-1105.3333333333301</v>
      </c>
      <c r="C68" s="182">
        <v>65</v>
      </c>
      <c r="D68" s="32">
        <v>68</v>
      </c>
      <c r="E68" s="18" t="s">
        <v>613</v>
      </c>
      <c r="F68" s="130" t="s">
        <v>316</v>
      </c>
      <c r="G68" s="18" t="s">
        <v>520</v>
      </c>
      <c r="H68" s="131" t="s">
        <v>521</v>
      </c>
      <c r="I68" s="18"/>
      <c r="J68" s="22"/>
      <c r="K68" s="111" t="s">
        <v>403</v>
      </c>
      <c r="L68" s="18"/>
      <c r="M68" s="18" t="s">
        <v>440</v>
      </c>
      <c r="N68" s="190">
        <v>481</v>
      </c>
      <c r="O68" s="42" t="s">
        <v>399</v>
      </c>
      <c r="P68" s="42" t="s">
        <v>400</v>
      </c>
      <c r="Q68" s="43">
        <v>961750</v>
      </c>
      <c r="R68" s="43">
        <v>745750</v>
      </c>
      <c r="S68" s="35">
        <f t="shared" si="2"/>
        <v>0.77540940992981544</v>
      </c>
      <c r="T68" s="196"/>
      <c r="U68" s="203">
        <v>0</v>
      </c>
      <c r="V68" s="196">
        <f t="shared" si="1"/>
        <v>0</v>
      </c>
      <c r="W68" s="135" t="s">
        <v>718</v>
      </c>
      <c r="X68" s="20" t="s">
        <v>125</v>
      </c>
      <c r="Y68" s="22"/>
      <c r="Z68" s="18"/>
    </row>
    <row r="69" spans="1:27" s="3" customFormat="1" ht="120" hidden="1" customHeight="1" x14ac:dyDescent="0.25">
      <c r="A69" s="30">
        <v>171.166666666667</v>
      </c>
      <c r="B69" s="31">
        <v>-1125.3333333333301</v>
      </c>
      <c r="C69" s="182">
        <v>66</v>
      </c>
      <c r="D69" s="32">
        <v>69</v>
      </c>
      <c r="E69" s="18" t="s">
        <v>614</v>
      </c>
      <c r="F69" s="18" t="s">
        <v>87</v>
      </c>
      <c r="G69" s="133" t="s">
        <v>522</v>
      </c>
      <c r="H69" s="18" t="s">
        <v>401</v>
      </c>
      <c r="I69" s="18" t="s">
        <v>402</v>
      </c>
      <c r="J69" s="22" t="s">
        <v>20</v>
      </c>
      <c r="K69" s="111" t="s">
        <v>404</v>
      </c>
      <c r="L69" s="18" t="s">
        <v>405</v>
      </c>
      <c r="M69" s="18" t="s">
        <v>467</v>
      </c>
      <c r="N69" s="188">
        <v>424</v>
      </c>
      <c r="O69" s="42" t="s">
        <v>406</v>
      </c>
      <c r="P69" s="42" t="s">
        <v>407</v>
      </c>
      <c r="Q69" s="43">
        <v>1182000</v>
      </c>
      <c r="R69" s="43">
        <v>944000</v>
      </c>
      <c r="S69" s="35">
        <f t="shared" si="2"/>
        <v>0.79864636209813877</v>
      </c>
      <c r="T69" s="202">
        <v>600000</v>
      </c>
      <c r="U69" s="196"/>
      <c r="V69" s="196">
        <f t="shared" ref="V69:V74" si="3">+T69+U69</f>
        <v>600000</v>
      </c>
      <c r="W69" s="135" t="s">
        <v>719</v>
      </c>
      <c r="X69" s="20" t="s">
        <v>408</v>
      </c>
      <c r="Y69" s="22"/>
      <c r="Z69" s="18"/>
    </row>
    <row r="70" spans="1:27" s="3" customFormat="1" ht="124.5" hidden="1" customHeight="1" x14ac:dyDescent="0.25">
      <c r="A70" s="30">
        <v>173.666666666667</v>
      </c>
      <c r="B70" s="31">
        <v>-1145.3333333333301</v>
      </c>
      <c r="C70" s="182">
        <v>67</v>
      </c>
      <c r="D70" s="32">
        <v>70</v>
      </c>
      <c r="E70" s="18" t="s">
        <v>615</v>
      </c>
      <c r="F70" s="18" t="s">
        <v>409</v>
      </c>
      <c r="G70" s="18" t="s">
        <v>438</v>
      </c>
      <c r="H70" s="18" t="s">
        <v>410</v>
      </c>
      <c r="I70" s="18"/>
      <c r="J70" s="18"/>
      <c r="K70" s="111" t="s">
        <v>411</v>
      </c>
      <c r="L70" s="18"/>
      <c r="M70" s="18" t="s">
        <v>467</v>
      </c>
      <c r="N70" s="188">
        <v>424</v>
      </c>
      <c r="O70" s="34" t="s">
        <v>412</v>
      </c>
      <c r="P70" s="34" t="s">
        <v>413</v>
      </c>
      <c r="Q70" s="20">
        <v>1275000</v>
      </c>
      <c r="R70" s="20">
        <v>905000</v>
      </c>
      <c r="S70" s="35"/>
      <c r="T70" s="202">
        <v>500000</v>
      </c>
      <c r="U70" s="196"/>
      <c r="V70" s="196">
        <f t="shared" si="3"/>
        <v>500000</v>
      </c>
      <c r="W70" s="135" t="s">
        <v>720</v>
      </c>
      <c r="X70" s="20" t="s">
        <v>408</v>
      </c>
      <c r="Y70" s="22"/>
      <c r="Z70" s="18"/>
      <c r="AA70" s="7" t="s">
        <v>656</v>
      </c>
    </row>
    <row r="71" spans="1:27" s="3" customFormat="1" ht="124.5" hidden="1" customHeight="1" x14ac:dyDescent="0.2">
      <c r="A71" s="30">
        <v>176.166666666667</v>
      </c>
      <c r="B71" s="31">
        <v>-1165.3333333333301</v>
      </c>
      <c r="C71" s="182">
        <v>68</v>
      </c>
      <c r="D71" s="32">
        <v>71</v>
      </c>
      <c r="E71" s="18" t="s">
        <v>616</v>
      </c>
      <c r="F71" s="18" t="s">
        <v>81</v>
      </c>
      <c r="G71" s="18" t="s">
        <v>433</v>
      </c>
      <c r="H71" s="18" t="s">
        <v>414</v>
      </c>
      <c r="I71" s="18"/>
      <c r="J71" s="18"/>
      <c r="K71" s="111" t="s">
        <v>415</v>
      </c>
      <c r="L71" s="18"/>
      <c r="M71" s="18" t="s">
        <v>440</v>
      </c>
      <c r="N71" s="189">
        <v>481</v>
      </c>
      <c r="O71" s="34" t="s">
        <v>416</v>
      </c>
      <c r="P71" s="34" t="s">
        <v>417</v>
      </c>
      <c r="Q71" s="20">
        <v>1231000</v>
      </c>
      <c r="R71" s="20">
        <v>646000</v>
      </c>
      <c r="S71" s="35">
        <f t="shared" si="2"/>
        <v>0.5247766043866775</v>
      </c>
      <c r="T71" s="201"/>
      <c r="U71" s="208">
        <v>0</v>
      </c>
      <c r="V71" s="196">
        <f t="shared" si="3"/>
        <v>0</v>
      </c>
      <c r="W71" s="172" t="s">
        <v>721</v>
      </c>
      <c r="X71" s="129"/>
      <c r="Y71" s="22"/>
      <c r="Z71" s="18"/>
    </row>
    <row r="72" spans="1:27" ht="94.5" hidden="1" customHeight="1" x14ac:dyDescent="0.25">
      <c r="A72" s="30">
        <v>178.666666666667</v>
      </c>
      <c r="B72" s="31">
        <v>-1185.3333333333301</v>
      </c>
      <c r="C72" s="182">
        <v>69</v>
      </c>
      <c r="D72" s="32">
        <v>72</v>
      </c>
      <c r="E72" s="18" t="s">
        <v>617</v>
      </c>
      <c r="F72" s="50" t="s">
        <v>418</v>
      </c>
      <c r="G72" s="50" t="s">
        <v>419</v>
      </c>
      <c r="H72" s="50" t="s">
        <v>421</v>
      </c>
      <c r="I72" s="18" t="s">
        <v>420</v>
      </c>
      <c r="J72" s="18" t="s">
        <v>20</v>
      </c>
      <c r="K72" s="123" t="s">
        <v>422</v>
      </c>
      <c r="L72" s="18" t="s">
        <v>423</v>
      </c>
      <c r="M72" s="18" t="s">
        <v>440</v>
      </c>
      <c r="N72" s="189">
        <v>481</v>
      </c>
      <c r="O72" s="52" t="s">
        <v>424</v>
      </c>
      <c r="P72" s="52" t="s">
        <v>425</v>
      </c>
      <c r="Q72" s="53">
        <v>767600</v>
      </c>
      <c r="R72" s="53">
        <v>613800</v>
      </c>
      <c r="S72" s="35">
        <f t="shared" si="2"/>
        <v>0.79963522668056275</v>
      </c>
      <c r="T72" s="196"/>
      <c r="U72" s="203">
        <v>0</v>
      </c>
      <c r="V72" s="196">
        <f t="shared" si="3"/>
        <v>0</v>
      </c>
      <c r="W72" s="135" t="s">
        <v>722</v>
      </c>
      <c r="X72" s="53" t="s">
        <v>125</v>
      </c>
      <c r="Y72" s="54"/>
      <c r="Z72" s="18"/>
    </row>
    <row r="73" spans="1:27" s="4" customFormat="1" ht="99.95" hidden="1" customHeight="1" x14ac:dyDescent="0.25">
      <c r="A73" s="30"/>
      <c r="B73" s="31"/>
      <c r="C73" s="182">
        <v>70</v>
      </c>
      <c r="D73" s="32">
        <v>73</v>
      </c>
      <c r="E73" s="18" t="s">
        <v>623</v>
      </c>
      <c r="F73" s="40" t="s">
        <v>624</v>
      </c>
      <c r="G73" s="40" t="s">
        <v>625</v>
      </c>
      <c r="H73" s="40" t="s">
        <v>629</v>
      </c>
      <c r="I73" s="40" t="s">
        <v>630</v>
      </c>
      <c r="J73" s="40"/>
      <c r="K73" s="111" t="s">
        <v>632</v>
      </c>
      <c r="L73" s="40" t="s">
        <v>631</v>
      </c>
      <c r="M73" s="18" t="s">
        <v>440</v>
      </c>
      <c r="N73" s="189">
        <v>481</v>
      </c>
      <c r="O73" s="174" t="s">
        <v>626</v>
      </c>
      <c r="P73" s="41" t="s">
        <v>627</v>
      </c>
      <c r="Q73" s="49">
        <v>948500</v>
      </c>
      <c r="R73" s="49">
        <v>739000</v>
      </c>
      <c r="S73" s="35">
        <f>R73/Q73</f>
        <v>0.77912493410648387</v>
      </c>
      <c r="T73" s="196"/>
      <c r="U73" s="203">
        <v>0</v>
      </c>
      <c r="V73" s="196">
        <f t="shared" si="3"/>
        <v>0</v>
      </c>
      <c r="W73" s="135" t="s">
        <v>657</v>
      </c>
      <c r="X73" s="53" t="s">
        <v>125</v>
      </c>
      <c r="Y73" s="40"/>
      <c r="Z73" s="44"/>
      <c r="AA73" s="212"/>
    </row>
    <row r="74" spans="1:27" s="3" customFormat="1" ht="99.95" hidden="1" customHeight="1" x14ac:dyDescent="0.25">
      <c r="A74" s="30"/>
      <c r="B74" s="31"/>
      <c r="C74" s="182"/>
      <c r="D74" s="32"/>
      <c r="E74" s="18"/>
      <c r="F74" s="18"/>
      <c r="G74" s="18"/>
      <c r="H74" s="18"/>
      <c r="I74" s="18"/>
      <c r="J74" s="18"/>
      <c r="K74" s="18"/>
      <c r="L74" s="18"/>
      <c r="M74" s="18"/>
      <c r="N74" s="18"/>
      <c r="O74" s="171"/>
      <c r="P74" s="34"/>
      <c r="Q74" s="20"/>
      <c r="R74" s="20"/>
      <c r="S74" s="35"/>
      <c r="T74" s="196"/>
      <c r="U74" s="196"/>
      <c r="V74" s="196">
        <f t="shared" si="3"/>
        <v>0</v>
      </c>
      <c r="W74" s="135"/>
      <c r="X74" s="20"/>
      <c r="Y74" s="22"/>
      <c r="Z74" s="22"/>
    </row>
    <row r="75" spans="1:27" s="3" customFormat="1" ht="99.95" customHeight="1" x14ac:dyDescent="0.25">
      <c r="A75" s="30"/>
      <c r="B75" s="31"/>
      <c r="C75" s="182"/>
      <c r="D75" s="32"/>
      <c r="E75" s="18"/>
      <c r="F75" s="18"/>
      <c r="G75" s="18"/>
      <c r="H75" s="18"/>
      <c r="I75" s="18"/>
      <c r="J75" s="18"/>
      <c r="K75" s="18"/>
      <c r="L75" s="18"/>
      <c r="M75" s="18"/>
      <c r="N75" s="18"/>
      <c r="O75" s="171"/>
      <c r="P75" s="34"/>
      <c r="Q75" s="20"/>
      <c r="R75" s="20"/>
      <c r="S75" s="35"/>
      <c r="T75" s="193"/>
      <c r="U75" s="193"/>
      <c r="V75" s="193"/>
      <c r="W75" s="135"/>
      <c r="X75" s="20"/>
      <c r="Y75" s="22"/>
      <c r="Z75" s="22"/>
    </row>
    <row r="76" spans="1:27" s="3" customFormat="1" ht="99.95" customHeight="1" x14ac:dyDescent="0.25">
      <c r="A76" s="30"/>
      <c r="B76" s="31"/>
      <c r="C76" s="182"/>
      <c r="D76" s="32"/>
      <c r="E76" s="18"/>
      <c r="F76" s="18"/>
      <c r="G76" s="18"/>
      <c r="H76" s="18"/>
      <c r="I76" s="18"/>
      <c r="J76" s="18"/>
      <c r="K76" s="18"/>
      <c r="L76" s="18"/>
      <c r="M76" s="18"/>
      <c r="N76" s="18"/>
      <c r="O76" s="171"/>
      <c r="P76" s="34"/>
      <c r="Q76" s="20"/>
      <c r="R76" s="20"/>
      <c r="S76" s="35"/>
      <c r="T76" s="193"/>
      <c r="U76" s="193"/>
      <c r="V76" s="193"/>
      <c r="W76" s="135"/>
      <c r="X76" s="20"/>
      <c r="Y76" s="22"/>
      <c r="Z76" s="22"/>
    </row>
    <row r="77" spans="1:27" s="3" customFormat="1" ht="99.95" customHeight="1" x14ac:dyDescent="0.25">
      <c r="A77" s="30"/>
      <c r="B77" s="31"/>
      <c r="C77" s="182"/>
      <c r="D77" s="32"/>
      <c r="E77" s="18"/>
      <c r="F77" s="18"/>
      <c r="G77" s="18"/>
      <c r="H77" s="18"/>
      <c r="I77" s="18"/>
      <c r="J77" s="18"/>
      <c r="K77" s="18"/>
      <c r="L77" s="22"/>
      <c r="M77" s="18"/>
      <c r="N77" s="18"/>
      <c r="O77" s="171"/>
      <c r="P77" s="42"/>
      <c r="Q77" s="20"/>
      <c r="R77" s="20"/>
      <c r="S77" s="35"/>
      <c r="T77" s="193"/>
      <c r="U77" s="193"/>
      <c r="V77" s="193"/>
      <c r="W77" s="135"/>
      <c r="X77" s="20"/>
      <c r="Y77" s="22"/>
      <c r="Z77" s="22"/>
    </row>
    <row r="78" spans="1:27" s="3" customFormat="1" ht="99.95" customHeight="1" x14ac:dyDescent="0.25">
      <c r="A78" s="30"/>
      <c r="B78" s="31"/>
      <c r="C78" s="182"/>
      <c r="D78" s="32"/>
      <c r="E78" s="18"/>
      <c r="F78" s="18"/>
      <c r="G78" s="18"/>
      <c r="H78" s="18"/>
      <c r="I78" s="18"/>
      <c r="J78" s="22"/>
      <c r="K78" s="33"/>
      <c r="L78" s="18"/>
      <c r="M78" s="22"/>
      <c r="N78" s="22"/>
      <c r="O78" s="171"/>
      <c r="P78" s="42"/>
      <c r="Q78" s="43"/>
      <c r="R78" s="43"/>
      <c r="S78" s="35"/>
      <c r="T78" s="193"/>
      <c r="U78" s="193"/>
      <c r="V78" s="193"/>
      <c r="W78" s="135"/>
      <c r="X78" s="20"/>
      <c r="Y78" s="22"/>
      <c r="Z78" s="22"/>
    </row>
    <row r="79" spans="1:27" s="3" customFormat="1" ht="99.95" customHeight="1" x14ac:dyDescent="0.25">
      <c r="A79" s="30"/>
      <c r="B79" s="31"/>
      <c r="C79" s="182"/>
      <c r="D79" s="32"/>
      <c r="E79" s="18"/>
      <c r="F79" s="18"/>
      <c r="G79" s="18"/>
      <c r="H79" s="18"/>
      <c r="I79" s="18"/>
      <c r="J79" s="18"/>
      <c r="K79" s="18"/>
      <c r="L79" s="18"/>
      <c r="M79" s="18"/>
      <c r="N79" s="18"/>
      <c r="O79" s="171"/>
      <c r="P79" s="34"/>
      <c r="Q79" s="20"/>
      <c r="R79" s="20"/>
      <c r="S79" s="35"/>
      <c r="T79" s="193"/>
      <c r="U79" s="193"/>
      <c r="V79" s="193"/>
      <c r="W79" s="135"/>
      <c r="X79" s="20"/>
      <c r="Y79" s="22"/>
      <c r="Z79" s="22"/>
    </row>
    <row r="80" spans="1:27" s="3" customFormat="1" ht="99.95" customHeight="1" x14ac:dyDescent="0.25">
      <c r="A80" s="30"/>
      <c r="B80" s="31"/>
      <c r="C80" s="182"/>
      <c r="D80" s="32"/>
      <c r="E80" s="18"/>
      <c r="F80" s="18"/>
      <c r="G80" s="61"/>
      <c r="H80" s="61"/>
      <c r="I80" s="18"/>
      <c r="J80" s="18"/>
      <c r="K80" s="18"/>
      <c r="L80" s="22"/>
      <c r="M80" s="18"/>
      <c r="N80" s="18"/>
      <c r="O80" s="171"/>
      <c r="P80" s="42"/>
      <c r="Q80" s="20"/>
      <c r="R80" s="20"/>
      <c r="S80" s="35"/>
      <c r="T80" s="193"/>
      <c r="U80" s="193"/>
      <c r="V80" s="193"/>
      <c r="W80" s="135"/>
      <c r="X80" s="20"/>
      <c r="Y80" s="22"/>
      <c r="Z80" s="22"/>
    </row>
    <row r="81" spans="1:26" s="3" customFormat="1" ht="99.95" customHeight="1" x14ac:dyDescent="0.25">
      <c r="A81" s="30"/>
      <c r="B81" s="31"/>
      <c r="C81" s="182"/>
      <c r="D81" s="32"/>
      <c r="E81" s="18"/>
      <c r="F81" s="18"/>
      <c r="G81" s="18"/>
      <c r="H81" s="18"/>
      <c r="I81" s="18"/>
      <c r="J81" s="18"/>
      <c r="K81" s="18"/>
      <c r="L81" s="18"/>
      <c r="M81" s="18"/>
      <c r="N81" s="18"/>
      <c r="O81" s="171"/>
      <c r="P81" s="34"/>
      <c r="Q81" s="20"/>
      <c r="R81" s="20"/>
      <c r="S81" s="35"/>
      <c r="T81" s="193"/>
      <c r="U81" s="193"/>
      <c r="V81" s="193"/>
      <c r="W81" s="135"/>
      <c r="X81" s="20"/>
      <c r="Y81" s="22"/>
      <c r="Z81" s="22"/>
    </row>
    <row r="82" spans="1:26" ht="99.95" customHeight="1" x14ac:dyDescent="0.25">
      <c r="A82" s="30"/>
      <c r="B82" s="31"/>
      <c r="C82" s="182"/>
      <c r="D82" s="32"/>
      <c r="E82" s="18"/>
      <c r="F82" s="50"/>
      <c r="G82" s="50"/>
      <c r="H82" s="50"/>
      <c r="I82" s="61"/>
      <c r="J82" s="18"/>
      <c r="K82" s="50"/>
      <c r="L82" s="18"/>
      <c r="M82" s="50"/>
      <c r="N82" s="50"/>
      <c r="O82" s="171"/>
      <c r="P82" s="52"/>
      <c r="Q82" s="53"/>
      <c r="R82" s="53"/>
      <c r="S82" s="35"/>
      <c r="T82" s="193"/>
      <c r="U82" s="193"/>
      <c r="V82" s="193"/>
      <c r="W82" s="135"/>
      <c r="X82" s="53"/>
      <c r="Y82" s="54"/>
      <c r="Z82" s="54"/>
    </row>
    <row r="83" spans="1:26" ht="99.95" customHeight="1" x14ac:dyDescent="0.25">
      <c r="A83" s="30"/>
      <c r="B83" s="31"/>
      <c r="C83" s="182"/>
      <c r="D83" s="32"/>
      <c r="E83" s="18"/>
      <c r="F83" s="50"/>
      <c r="G83" s="50"/>
      <c r="H83" s="50"/>
      <c r="I83" s="18"/>
      <c r="J83" s="18"/>
      <c r="K83" s="50"/>
      <c r="L83" s="18"/>
      <c r="M83" s="50"/>
      <c r="N83" s="50"/>
      <c r="O83" s="171"/>
      <c r="P83" s="52"/>
      <c r="Q83" s="53"/>
      <c r="R83" s="53"/>
      <c r="S83" s="35"/>
      <c r="T83" s="193"/>
      <c r="U83" s="193"/>
      <c r="V83" s="193"/>
      <c r="W83" s="135"/>
      <c r="X83" s="53"/>
      <c r="Y83" s="54"/>
      <c r="Z83" s="54"/>
    </row>
    <row r="84" spans="1:26" s="3" customFormat="1" ht="99.95" customHeight="1" x14ac:dyDescent="0.25">
      <c r="A84" s="30"/>
      <c r="B84" s="31"/>
      <c r="C84" s="182"/>
      <c r="D84" s="32"/>
      <c r="E84" s="18"/>
      <c r="F84" s="18"/>
      <c r="G84" s="18"/>
      <c r="H84" s="18"/>
      <c r="I84" s="18"/>
      <c r="J84" s="18"/>
      <c r="K84" s="18"/>
      <c r="L84" s="22"/>
      <c r="M84" s="18"/>
      <c r="N84" s="18"/>
      <c r="O84" s="171"/>
      <c r="P84" s="42"/>
      <c r="Q84" s="20"/>
      <c r="R84" s="20"/>
      <c r="S84" s="35"/>
      <c r="T84" s="193"/>
      <c r="U84" s="193"/>
      <c r="V84" s="193"/>
      <c r="W84" s="135"/>
      <c r="X84" s="20"/>
      <c r="Y84" s="22"/>
      <c r="Z84" s="22"/>
    </row>
    <row r="85" spans="1:26" s="3" customFormat="1" ht="99.95" customHeight="1" x14ac:dyDescent="0.25">
      <c r="A85" s="30"/>
      <c r="B85" s="31"/>
      <c r="C85" s="182"/>
      <c r="D85" s="32"/>
      <c r="E85" s="18"/>
      <c r="F85" s="18"/>
      <c r="G85" s="18"/>
      <c r="H85" s="18"/>
      <c r="I85" s="18"/>
      <c r="J85" s="22"/>
      <c r="K85" s="18"/>
      <c r="L85" s="18"/>
      <c r="M85" s="22"/>
      <c r="N85" s="22"/>
      <c r="O85" s="171"/>
      <c r="P85" s="42"/>
      <c r="Q85" s="43"/>
      <c r="R85" s="43"/>
      <c r="S85" s="35"/>
      <c r="T85" s="193"/>
      <c r="U85" s="193"/>
      <c r="V85" s="193"/>
      <c r="W85" s="135"/>
      <c r="X85" s="20"/>
      <c r="Y85" s="22"/>
      <c r="Z85" s="22"/>
    </row>
    <row r="86" spans="1:26" s="3" customFormat="1" ht="99.95" customHeight="1" x14ac:dyDescent="0.25">
      <c r="A86" s="30"/>
      <c r="B86" s="31"/>
      <c r="C86" s="182"/>
      <c r="D86" s="32"/>
      <c r="E86" s="18"/>
      <c r="F86" s="18"/>
      <c r="G86" s="18"/>
      <c r="H86" s="18"/>
      <c r="I86" s="18"/>
      <c r="J86" s="22"/>
      <c r="K86" s="33"/>
      <c r="L86" s="18"/>
      <c r="M86" s="22"/>
      <c r="N86" s="22"/>
      <c r="O86" s="170"/>
      <c r="P86" s="42"/>
      <c r="Q86" s="43"/>
      <c r="R86" s="43"/>
      <c r="S86" s="35"/>
      <c r="T86" s="193"/>
      <c r="U86" s="193"/>
      <c r="V86" s="193"/>
      <c r="W86" s="135"/>
      <c r="X86" s="20"/>
      <c r="Y86" s="22"/>
      <c r="Z86" s="22"/>
    </row>
    <row r="87" spans="1:26" s="3" customFormat="1" ht="99.95" customHeight="1" x14ac:dyDescent="0.25">
      <c r="A87" s="30"/>
      <c r="B87" s="31"/>
      <c r="C87" s="182"/>
      <c r="D87" s="32"/>
      <c r="E87" s="18"/>
      <c r="F87" s="18"/>
      <c r="G87" s="18"/>
      <c r="H87" s="18"/>
      <c r="I87" s="18"/>
      <c r="J87" s="18"/>
      <c r="K87" s="33"/>
      <c r="L87" s="18"/>
      <c r="M87" s="18"/>
      <c r="N87" s="18"/>
      <c r="O87" s="170"/>
      <c r="P87" s="34"/>
      <c r="Q87" s="20"/>
      <c r="R87" s="20"/>
      <c r="S87" s="35"/>
      <c r="T87" s="193"/>
      <c r="U87" s="193"/>
      <c r="V87" s="193"/>
      <c r="W87" s="135"/>
      <c r="X87" s="20"/>
      <c r="Y87" s="22"/>
      <c r="Z87" s="22"/>
    </row>
    <row r="88" spans="1:26" s="3" customFormat="1" ht="99.95" customHeight="1" x14ac:dyDescent="0.25">
      <c r="A88" s="30"/>
      <c r="B88" s="31"/>
      <c r="C88" s="182"/>
      <c r="D88" s="32"/>
      <c r="E88" s="18"/>
      <c r="F88" s="18"/>
      <c r="G88" s="18"/>
      <c r="H88" s="18"/>
      <c r="I88" s="18"/>
      <c r="J88" s="18"/>
      <c r="K88" s="18"/>
      <c r="L88" s="22"/>
      <c r="M88" s="18"/>
      <c r="N88" s="18"/>
      <c r="O88" s="42"/>
      <c r="P88" s="42"/>
      <c r="Q88" s="20"/>
      <c r="R88" s="20"/>
      <c r="S88" s="35"/>
      <c r="T88" s="193"/>
      <c r="U88" s="193"/>
      <c r="V88" s="193"/>
      <c r="W88" s="135"/>
      <c r="X88" s="20"/>
      <c r="Y88" s="22"/>
      <c r="Z88" s="22"/>
    </row>
    <row r="89" spans="1:26" s="3" customFormat="1" ht="99.95" customHeight="1" x14ac:dyDescent="0.25">
      <c r="A89" s="30"/>
      <c r="B89" s="31"/>
      <c r="C89" s="182"/>
      <c r="D89" s="32"/>
      <c r="E89" s="18"/>
      <c r="F89" s="18"/>
      <c r="G89" s="18"/>
      <c r="H89" s="18"/>
      <c r="I89" s="18"/>
      <c r="J89" s="18"/>
      <c r="K89" s="33"/>
      <c r="L89" s="18"/>
      <c r="M89" s="18"/>
      <c r="N89" s="18"/>
      <c r="O89" s="34"/>
      <c r="P89" s="34"/>
      <c r="Q89" s="20"/>
      <c r="R89" s="20"/>
      <c r="S89" s="35"/>
      <c r="T89" s="193"/>
      <c r="U89" s="193"/>
      <c r="V89" s="193"/>
      <c r="W89" s="135"/>
      <c r="X89" s="20"/>
      <c r="Y89" s="22"/>
      <c r="Z89" s="22"/>
    </row>
    <row r="90" spans="1:26" s="3" customFormat="1" ht="99.95" customHeight="1" x14ac:dyDescent="0.25">
      <c r="A90" s="30"/>
      <c r="B90" s="31"/>
      <c r="C90" s="182"/>
      <c r="D90" s="32"/>
      <c r="E90" s="18"/>
      <c r="F90" s="18"/>
      <c r="G90" s="18"/>
      <c r="H90" s="18"/>
      <c r="I90" s="18"/>
      <c r="J90" s="18"/>
      <c r="K90" s="33"/>
      <c r="L90" s="18"/>
      <c r="M90" s="18"/>
      <c r="N90" s="18"/>
      <c r="O90" s="34"/>
      <c r="P90" s="34"/>
      <c r="Q90" s="20"/>
      <c r="R90" s="20"/>
      <c r="S90" s="35"/>
      <c r="T90" s="193"/>
      <c r="U90" s="193"/>
      <c r="V90" s="193"/>
      <c r="W90" s="135"/>
      <c r="X90" s="20"/>
      <c r="Y90" s="22"/>
      <c r="Z90" s="22"/>
    </row>
    <row r="91" spans="1:26" s="3" customFormat="1" ht="99.95" customHeight="1" x14ac:dyDescent="0.25">
      <c r="A91" s="30"/>
      <c r="B91" s="31"/>
      <c r="C91" s="182"/>
      <c r="D91" s="32"/>
      <c r="E91" s="18"/>
      <c r="F91" s="18"/>
      <c r="G91" s="18"/>
      <c r="H91" s="18"/>
      <c r="I91" s="18"/>
      <c r="J91" s="18"/>
      <c r="K91" s="18"/>
      <c r="L91" s="18"/>
      <c r="M91" s="18"/>
      <c r="N91" s="18"/>
      <c r="O91" s="34"/>
      <c r="P91" s="34"/>
      <c r="Q91" s="20"/>
      <c r="R91" s="20"/>
      <c r="S91" s="35"/>
      <c r="T91" s="193"/>
      <c r="U91" s="193"/>
      <c r="V91" s="193"/>
      <c r="W91" s="135"/>
      <c r="X91" s="20"/>
      <c r="Y91" s="22"/>
      <c r="Z91" s="22"/>
    </row>
    <row r="92" spans="1:26" s="3" customFormat="1" ht="99.95" customHeight="1" x14ac:dyDescent="0.25">
      <c r="A92" s="30"/>
      <c r="B92" s="31"/>
      <c r="C92" s="182"/>
      <c r="D92" s="32"/>
      <c r="E92" s="18"/>
      <c r="F92" s="18"/>
      <c r="G92" s="18"/>
      <c r="H92" s="18"/>
      <c r="I92" s="18"/>
      <c r="J92" s="18"/>
      <c r="K92" s="33"/>
      <c r="L92" s="18"/>
      <c r="M92" s="18"/>
      <c r="N92" s="18"/>
      <c r="O92" s="34"/>
      <c r="P92" s="34"/>
      <c r="Q92" s="20"/>
      <c r="R92" s="20"/>
      <c r="S92" s="35"/>
      <c r="T92" s="193"/>
      <c r="U92" s="193"/>
      <c r="V92" s="193"/>
      <c r="W92" s="135"/>
      <c r="X92" s="20"/>
      <c r="Y92" s="22"/>
      <c r="Z92" s="22"/>
    </row>
    <row r="93" spans="1:26" s="3" customFormat="1" ht="99.95" customHeight="1" x14ac:dyDescent="0.25">
      <c r="A93" s="30"/>
      <c r="B93" s="31"/>
      <c r="C93" s="182"/>
      <c r="D93" s="32"/>
      <c r="E93" s="18"/>
      <c r="F93" s="18"/>
      <c r="G93" s="18"/>
      <c r="H93" s="18"/>
      <c r="I93" s="18"/>
      <c r="J93" s="18"/>
      <c r="K93" s="18"/>
      <c r="L93" s="18"/>
      <c r="M93" s="18"/>
      <c r="N93" s="18"/>
      <c r="O93" s="34"/>
      <c r="P93" s="34"/>
      <c r="Q93" s="20"/>
      <c r="R93" s="20"/>
      <c r="S93" s="35"/>
      <c r="T93" s="193"/>
      <c r="U93" s="193"/>
      <c r="V93" s="193"/>
      <c r="W93" s="135"/>
      <c r="X93" s="20"/>
      <c r="Y93" s="22"/>
      <c r="Z93" s="22"/>
    </row>
    <row r="94" spans="1:26" ht="99.95" customHeight="1" x14ac:dyDescent="0.25">
      <c r="A94" s="30"/>
      <c r="B94" s="31"/>
      <c r="C94" s="182"/>
      <c r="D94" s="32"/>
      <c r="E94" s="18"/>
      <c r="F94" s="50"/>
      <c r="G94" s="50"/>
      <c r="H94" s="50"/>
      <c r="I94" s="18"/>
      <c r="J94" s="18"/>
      <c r="K94" s="50"/>
      <c r="L94" s="18"/>
      <c r="M94" s="50"/>
      <c r="N94" s="50"/>
      <c r="O94" s="52"/>
      <c r="P94" s="52"/>
      <c r="Q94" s="53"/>
      <c r="R94" s="53"/>
      <c r="S94" s="35"/>
      <c r="T94" s="193"/>
      <c r="U94" s="193"/>
      <c r="V94" s="193"/>
      <c r="W94" s="135"/>
      <c r="X94" s="62"/>
      <c r="Y94" s="54"/>
      <c r="Z94" s="54"/>
    </row>
    <row r="95" spans="1:26" ht="99.95" customHeight="1" x14ac:dyDescent="0.25">
      <c r="A95" s="30"/>
      <c r="B95" s="31"/>
      <c r="C95" s="182"/>
      <c r="D95" s="32"/>
      <c r="E95" s="18"/>
      <c r="F95" s="50"/>
      <c r="G95" s="50"/>
      <c r="H95" s="50"/>
      <c r="I95" s="18"/>
      <c r="J95" s="18"/>
      <c r="K95" s="51"/>
      <c r="L95" s="163"/>
      <c r="M95" s="50"/>
      <c r="N95" s="50"/>
      <c r="O95" s="52"/>
      <c r="P95" s="63"/>
      <c r="Q95" s="53"/>
      <c r="R95" s="53"/>
      <c r="S95" s="35"/>
      <c r="T95" s="193"/>
      <c r="U95" s="193"/>
      <c r="V95" s="193"/>
      <c r="W95" s="135"/>
      <c r="X95" s="53"/>
      <c r="Y95" s="54"/>
      <c r="Z95" s="54"/>
    </row>
    <row r="96" spans="1:26" s="3" customFormat="1" ht="99.95" customHeight="1" x14ac:dyDescent="0.25">
      <c r="A96" s="30"/>
      <c r="B96" s="31"/>
      <c r="C96" s="182"/>
      <c r="D96" s="32"/>
      <c r="E96" s="18"/>
      <c r="F96" s="18"/>
      <c r="G96" s="18"/>
      <c r="H96" s="40"/>
      <c r="I96" s="18"/>
      <c r="J96" s="18"/>
      <c r="K96" s="18"/>
      <c r="L96" s="18"/>
      <c r="M96" s="18"/>
      <c r="N96" s="18"/>
      <c r="O96" s="34"/>
      <c r="P96" s="34"/>
      <c r="Q96" s="20"/>
      <c r="R96" s="20"/>
      <c r="S96" s="35"/>
      <c r="T96" s="193"/>
      <c r="U96" s="193"/>
      <c r="V96" s="193"/>
      <c r="W96" s="135"/>
      <c r="X96" s="20"/>
      <c r="Y96" s="22"/>
      <c r="Z96" s="22"/>
    </row>
    <row r="97" spans="1:26" s="3" customFormat="1" ht="99.95" customHeight="1" x14ac:dyDescent="0.25">
      <c r="A97" s="30"/>
      <c r="B97" s="31"/>
      <c r="C97" s="182"/>
      <c r="D97" s="32"/>
      <c r="E97" s="18"/>
      <c r="F97" s="18"/>
      <c r="G97" s="18"/>
      <c r="H97" s="18"/>
      <c r="I97" s="18"/>
      <c r="J97" s="18"/>
      <c r="K97" s="33"/>
      <c r="L97" s="18"/>
      <c r="M97" s="18"/>
      <c r="N97" s="18"/>
      <c r="O97" s="34"/>
      <c r="P97" s="34"/>
      <c r="Q97" s="20"/>
      <c r="R97" s="20"/>
      <c r="S97" s="35"/>
      <c r="T97" s="193"/>
      <c r="U97" s="193"/>
      <c r="V97" s="193"/>
      <c r="W97" s="135"/>
      <c r="X97" s="20"/>
      <c r="Y97" s="22"/>
      <c r="Z97" s="22"/>
    </row>
    <row r="98" spans="1:26" s="3" customFormat="1" ht="99.95" customHeight="1" x14ac:dyDescent="0.25">
      <c r="A98" s="30"/>
      <c r="B98" s="31"/>
      <c r="C98" s="182"/>
      <c r="D98" s="32"/>
      <c r="E98" s="18"/>
      <c r="F98" s="18"/>
      <c r="G98" s="18"/>
      <c r="H98" s="18"/>
      <c r="I98" s="18"/>
      <c r="J98" s="18"/>
      <c r="K98" s="18"/>
      <c r="L98" s="18"/>
      <c r="M98" s="18"/>
      <c r="N98" s="18"/>
      <c r="O98" s="34"/>
      <c r="P98" s="34"/>
      <c r="Q98" s="20"/>
      <c r="R98" s="20"/>
      <c r="S98" s="35"/>
      <c r="T98" s="193"/>
      <c r="U98" s="193"/>
      <c r="V98" s="193"/>
      <c r="W98" s="135"/>
      <c r="X98" s="20"/>
      <c r="Y98" s="22"/>
      <c r="Z98" s="22"/>
    </row>
    <row r="99" spans="1:26" s="3" customFormat="1" ht="99.95" customHeight="1" x14ac:dyDescent="0.25">
      <c r="A99" s="30"/>
      <c r="B99" s="31"/>
      <c r="C99" s="182"/>
      <c r="D99" s="32"/>
      <c r="E99" s="18"/>
      <c r="F99" s="18"/>
      <c r="G99" s="18"/>
      <c r="H99" s="18"/>
      <c r="I99" s="18"/>
      <c r="J99" s="18"/>
      <c r="K99" s="33"/>
      <c r="L99" s="18"/>
      <c r="M99" s="18"/>
      <c r="N99" s="18"/>
      <c r="O99" s="34"/>
      <c r="P99" s="34"/>
      <c r="Q99" s="20"/>
      <c r="R99" s="20"/>
      <c r="S99" s="35"/>
      <c r="T99" s="193"/>
      <c r="U99" s="193"/>
      <c r="V99" s="193"/>
      <c r="W99" s="135"/>
      <c r="X99" s="20"/>
      <c r="Y99" s="22"/>
      <c r="Z99" s="22"/>
    </row>
    <row r="100" spans="1:26" s="3" customFormat="1" ht="99.95" customHeight="1" x14ac:dyDescent="0.25">
      <c r="A100" s="30"/>
      <c r="B100" s="31"/>
      <c r="C100" s="182"/>
      <c r="D100" s="32"/>
      <c r="E100" s="18"/>
      <c r="F100" s="18"/>
      <c r="G100" s="18"/>
      <c r="H100" s="18"/>
      <c r="I100" s="18"/>
      <c r="J100" s="18"/>
      <c r="K100" s="33"/>
      <c r="L100" s="22"/>
      <c r="M100" s="18"/>
      <c r="N100" s="18"/>
      <c r="O100" s="34"/>
      <c r="P100" s="34"/>
      <c r="Q100" s="20"/>
      <c r="R100" s="64"/>
      <c r="S100" s="35"/>
      <c r="T100" s="193"/>
      <c r="U100" s="193"/>
      <c r="V100" s="193"/>
      <c r="W100" s="135"/>
      <c r="X100" s="20"/>
      <c r="Y100" s="22"/>
      <c r="Z100" s="22"/>
    </row>
    <row r="101" spans="1:26" s="4" customFormat="1" ht="99.95" customHeight="1" x14ac:dyDescent="0.25">
      <c r="A101" s="30"/>
      <c r="B101" s="31"/>
      <c r="C101" s="182"/>
      <c r="D101" s="32"/>
      <c r="E101" s="18"/>
      <c r="F101" s="40"/>
      <c r="G101" s="40"/>
      <c r="H101" s="40"/>
      <c r="I101" s="40"/>
      <c r="J101" s="40"/>
      <c r="K101" s="48"/>
      <c r="L101" s="40"/>
      <c r="M101" s="40"/>
      <c r="N101" s="40"/>
      <c r="O101" s="41"/>
      <c r="P101" s="41"/>
      <c r="Q101" s="49"/>
      <c r="R101" s="49"/>
      <c r="S101" s="35"/>
      <c r="T101" s="193"/>
      <c r="U101" s="193"/>
      <c r="V101" s="193"/>
      <c r="W101" s="135"/>
      <c r="X101" s="49"/>
      <c r="Y101" s="44"/>
      <c r="Z101" s="44"/>
    </row>
    <row r="102" spans="1:26" s="3" customFormat="1" ht="99.95" customHeight="1" x14ac:dyDescent="0.25">
      <c r="A102" s="30"/>
      <c r="B102" s="31"/>
      <c r="C102" s="182"/>
      <c r="D102" s="32"/>
      <c r="E102" s="18"/>
      <c r="F102" s="18"/>
      <c r="G102" s="18"/>
      <c r="H102" s="18"/>
      <c r="I102" s="18"/>
      <c r="J102" s="18"/>
      <c r="K102" s="33"/>
      <c r="L102" s="22"/>
      <c r="M102" s="18"/>
      <c r="N102" s="18"/>
      <c r="O102" s="42"/>
      <c r="P102" s="42"/>
      <c r="Q102" s="20"/>
      <c r="R102" s="20"/>
      <c r="S102" s="35"/>
      <c r="T102" s="193"/>
      <c r="U102" s="193"/>
      <c r="V102" s="193"/>
      <c r="W102" s="135"/>
      <c r="X102" s="20"/>
      <c r="Y102" s="22"/>
      <c r="Z102" s="22"/>
    </row>
    <row r="103" spans="1:26" s="3" customFormat="1" ht="99.95" customHeight="1" x14ac:dyDescent="0.25">
      <c r="A103" s="30"/>
      <c r="B103" s="31"/>
      <c r="C103" s="182"/>
      <c r="D103" s="32"/>
      <c r="E103" s="18"/>
      <c r="F103" s="18"/>
      <c r="G103" s="18"/>
      <c r="H103" s="18"/>
      <c r="I103" s="18"/>
      <c r="J103" s="18"/>
      <c r="K103" s="18"/>
      <c r="L103" s="18"/>
      <c r="M103" s="18"/>
      <c r="N103" s="18"/>
      <c r="O103" s="34"/>
      <c r="P103" s="34"/>
      <c r="Q103" s="20"/>
      <c r="R103" s="20"/>
      <c r="S103" s="35"/>
      <c r="T103" s="193"/>
      <c r="U103" s="193"/>
      <c r="V103" s="193"/>
      <c r="W103" s="135"/>
      <c r="X103" s="20"/>
      <c r="Y103" s="22"/>
      <c r="Z103" s="22"/>
    </row>
    <row r="104" spans="1:26" s="3" customFormat="1" ht="99.95" customHeight="1" x14ac:dyDescent="0.25">
      <c r="A104" s="30"/>
      <c r="B104" s="31"/>
      <c r="C104" s="182"/>
      <c r="D104" s="32"/>
      <c r="E104" s="18"/>
      <c r="F104" s="18"/>
      <c r="G104" s="18"/>
      <c r="H104" s="18"/>
      <c r="I104" s="18"/>
      <c r="J104" s="18"/>
      <c r="K104" s="18"/>
      <c r="L104" s="18"/>
      <c r="M104" s="18"/>
      <c r="N104" s="18"/>
      <c r="O104" s="34"/>
      <c r="P104" s="34"/>
      <c r="Q104" s="20"/>
      <c r="R104" s="20"/>
      <c r="S104" s="35"/>
      <c r="T104" s="193"/>
      <c r="U104" s="193"/>
      <c r="V104" s="193"/>
      <c r="W104" s="135"/>
      <c r="X104" s="20"/>
      <c r="Y104" s="22"/>
      <c r="Z104" s="22"/>
    </row>
    <row r="105" spans="1:26" s="3" customFormat="1" ht="99.95" customHeight="1" x14ac:dyDescent="0.25">
      <c r="A105" s="30"/>
      <c r="B105" s="31"/>
      <c r="C105" s="182"/>
      <c r="D105" s="32"/>
      <c r="E105" s="18"/>
      <c r="F105" s="18"/>
      <c r="G105" s="18"/>
      <c r="H105" s="18"/>
      <c r="I105" s="18"/>
      <c r="J105" s="18"/>
      <c r="K105" s="18"/>
      <c r="L105" s="18"/>
      <c r="M105" s="18"/>
      <c r="N105" s="18"/>
      <c r="O105" s="34"/>
      <c r="P105" s="34"/>
      <c r="Q105" s="20"/>
      <c r="R105" s="20"/>
      <c r="S105" s="35"/>
      <c r="T105" s="193"/>
      <c r="U105" s="193"/>
      <c r="V105" s="193"/>
      <c r="W105" s="135"/>
      <c r="X105" s="20"/>
      <c r="Y105" s="22"/>
      <c r="Z105" s="22"/>
    </row>
    <row r="106" spans="1:26" s="3" customFormat="1" ht="99.95" customHeight="1" x14ac:dyDescent="0.25">
      <c r="A106" s="30"/>
      <c r="B106" s="31"/>
      <c r="C106" s="182"/>
      <c r="D106" s="32"/>
      <c r="E106" s="18"/>
      <c r="F106" s="18"/>
      <c r="G106" s="18"/>
      <c r="H106" s="18"/>
      <c r="I106" s="18"/>
      <c r="J106" s="18"/>
      <c r="K106" s="33"/>
      <c r="L106" s="18"/>
      <c r="M106" s="18"/>
      <c r="N106" s="18"/>
      <c r="O106" s="34"/>
      <c r="P106" s="34"/>
      <c r="Q106" s="20"/>
      <c r="R106" s="20"/>
      <c r="S106" s="35"/>
      <c r="T106" s="193"/>
      <c r="U106" s="193"/>
      <c r="V106" s="193"/>
      <c r="W106" s="135"/>
      <c r="X106" s="20"/>
      <c r="Y106" s="22"/>
      <c r="Z106" s="22"/>
    </row>
    <row r="107" spans="1:26" s="3" customFormat="1" ht="99.95" customHeight="1" x14ac:dyDescent="0.25">
      <c r="A107" s="30"/>
      <c r="B107" s="31"/>
      <c r="C107" s="182"/>
      <c r="D107" s="32"/>
      <c r="E107" s="18"/>
      <c r="F107" s="22"/>
      <c r="G107" s="18"/>
      <c r="H107" s="18"/>
      <c r="I107" s="18"/>
      <c r="J107" s="18"/>
      <c r="K107" s="33"/>
      <c r="L107" s="22"/>
      <c r="M107" s="18"/>
      <c r="N107" s="18"/>
      <c r="O107" s="42"/>
      <c r="P107" s="42"/>
      <c r="Q107" s="20"/>
      <c r="R107" s="20"/>
      <c r="S107" s="35"/>
      <c r="T107" s="193"/>
      <c r="U107" s="193"/>
      <c r="V107" s="193"/>
      <c r="W107" s="135"/>
      <c r="X107" s="20"/>
      <c r="Y107" s="22"/>
      <c r="Z107" s="22"/>
    </row>
    <row r="108" spans="1:26" s="3" customFormat="1" ht="99.95" customHeight="1" x14ac:dyDescent="0.25">
      <c r="A108" s="30"/>
      <c r="B108" s="31"/>
      <c r="C108" s="182"/>
      <c r="D108" s="32"/>
      <c r="E108" s="18"/>
      <c r="F108" s="18"/>
      <c r="G108" s="18"/>
      <c r="H108" s="18"/>
      <c r="I108" s="18"/>
      <c r="J108" s="18"/>
      <c r="K108" s="33"/>
      <c r="L108" s="163"/>
      <c r="M108" s="18"/>
      <c r="N108" s="18"/>
      <c r="O108" s="42"/>
      <c r="P108" s="42"/>
      <c r="Q108" s="20"/>
      <c r="R108" s="20"/>
      <c r="S108" s="35"/>
      <c r="T108" s="193"/>
      <c r="U108" s="193"/>
      <c r="V108" s="193"/>
      <c r="W108" s="135"/>
      <c r="X108" s="20"/>
      <c r="Y108" s="22"/>
      <c r="Z108" s="22"/>
    </row>
    <row r="109" spans="1:26" s="3" customFormat="1" ht="99.95" customHeight="1" x14ac:dyDescent="0.25">
      <c r="A109" s="30"/>
      <c r="B109" s="31"/>
      <c r="C109" s="182"/>
      <c r="D109" s="32"/>
      <c r="E109" s="18"/>
      <c r="F109" s="18"/>
      <c r="G109" s="18"/>
      <c r="H109" s="18"/>
      <c r="I109" s="18"/>
      <c r="J109" s="22"/>
      <c r="K109" s="18"/>
      <c r="L109" s="22"/>
      <c r="M109" s="22"/>
      <c r="N109" s="22"/>
      <c r="O109" s="42"/>
      <c r="P109" s="42"/>
      <c r="Q109" s="43"/>
      <c r="R109" s="43"/>
      <c r="S109" s="35"/>
      <c r="T109" s="193"/>
      <c r="U109" s="193"/>
      <c r="V109" s="193"/>
      <c r="W109" s="135"/>
      <c r="X109" s="20"/>
      <c r="Y109" s="22"/>
      <c r="Z109" s="22"/>
    </row>
    <row r="110" spans="1:26" ht="99.95" customHeight="1" x14ac:dyDescent="0.25">
      <c r="A110" s="30"/>
      <c r="B110" s="31"/>
      <c r="C110" s="182"/>
      <c r="D110" s="32"/>
      <c r="E110" s="18"/>
      <c r="F110" s="50"/>
      <c r="G110" s="50"/>
      <c r="H110" s="50"/>
      <c r="I110" s="18"/>
      <c r="J110" s="22"/>
      <c r="K110" s="51"/>
      <c r="L110" s="18"/>
      <c r="M110" s="54"/>
      <c r="N110" s="54"/>
      <c r="O110" s="63"/>
      <c r="P110" s="63"/>
      <c r="Q110" s="66"/>
      <c r="R110" s="66"/>
      <c r="S110" s="35"/>
      <c r="T110" s="193"/>
      <c r="U110" s="193"/>
      <c r="V110" s="193"/>
      <c r="W110" s="135"/>
      <c r="X110" s="53"/>
      <c r="Y110" s="54"/>
      <c r="Z110" s="54"/>
    </row>
    <row r="111" spans="1:26" s="3" customFormat="1" ht="99.95" customHeight="1" x14ac:dyDescent="0.25">
      <c r="A111" s="30"/>
      <c r="B111" s="31"/>
      <c r="C111" s="182"/>
      <c r="D111" s="32"/>
      <c r="E111" s="18"/>
      <c r="F111" s="18"/>
      <c r="G111" s="18"/>
      <c r="H111" s="18"/>
      <c r="I111" s="18"/>
      <c r="J111" s="18"/>
      <c r="K111" s="18"/>
      <c r="L111" s="18"/>
      <c r="M111" s="18"/>
      <c r="N111" s="18"/>
      <c r="O111" s="34"/>
      <c r="P111" s="34"/>
      <c r="Q111" s="20"/>
      <c r="R111" s="20"/>
      <c r="S111" s="35"/>
      <c r="T111" s="193"/>
      <c r="U111" s="193"/>
      <c r="V111" s="193"/>
      <c r="W111" s="135"/>
      <c r="X111" s="20"/>
      <c r="Y111" s="22"/>
      <c r="Z111" s="22"/>
    </row>
    <row r="112" spans="1:26" s="3" customFormat="1" ht="99.95" customHeight="1" x14ac:dyDescent="0.25">
      <c r="A112" s="30"/>
      <c r="B112" s="31"/>
      <c r="C112" s="182"/>
      <c r="D112" s="32"/>
      <c r="E112" s="18"/>
      <c r="F112" s="18"/>
      <c r="G112" s="18"/>
      <c r="H112" s="18"/>
      <c r="I112" s="18"/>
      <c r="J112" s="18"/>
      <c r="K112" s="33"/>
      <c r="L112" s="18"/>
      <c r="M112" s="18"/>
      <c r="N112" s="22"/>
      <c r="O112" s="34"/>
      <c r="P112" s="34"/>
      <c r="Q112" s="20"/>
      <c r="R112" s="20"/>
      <c r="S112" s="35"/>
      <c r="T112" s="193"/>
      <c r="U112" s="193"/>
      <c r="V112" s="193"/>
      <c r="W112" s="135"/>
      <c r="X112" s="20"/>
      <c r="Y112" s="22"/>
      <c r="Z112" s="22"/>
    </row>
    <row r="113" spans="1:26" s="3" customFormat="1" ht="99.95" customHeight="1" x14ac:dyDescent="0.25">
      <c r="A113" s="30"/>
      <c r="B113" s="31"/>
      <c r="C113" s="182"/>
      <c r="D113" s="32"/>
      <c r="E113" s="18"/>
      <c r="F113" s="18"/>
      <c r="G113" s="18"/>
      <c r="H113" s="18"/>
      <c r="I113" s="18"/>
      <c r="J113" s="18"/>
      <c r="K113" s="33"/>
      <c r="L113" s="18"/>
      <c r="M113" s="18"/>
      <c r="N113" s="18"/>
      <c r="O113" s="34"/>
      <c r="P113" s="34"/>
      <c r="Q113" s="20"/>
      <c r="R113" s="20"/>
      <c r="S113" s="35"/>
      <c r="T113" s="193"/>
      <c r="U113" s="193"/>
      <c r="V113" s="193"/>
      <c r="W113" s="135"/>
      <c r="X113" s="20"/>
      <c r="Y113" s="22"/>
      <c r="Z113" s="22"/>
    </row>
    <row r="114" spans="1:26" s="3" customFormat="1" ht="99.95" customHeight="1" x14ac:dyDescent="0.25">
      <c r="A114" s="30"/>
      <c r="B114" s="31"/>
      <c r="C114" s="182"/>
      <c r="D114" s="32"/>
      <c r="E114" s="18"/>
      <c r="F114" s="18"/>
      <c r="G114" s="18"/>
      <c r="H114" s="18"/>
      <c r="I114" s="18"/>
      <c r="J114" s="18"/>
      <c r="K114" s="33"/>
      <c r="L114" s="18"/>
      <c r="M114" s="18"/>
      <c r="N114" s="18"/>
      <c r="O114" s="34"/>
      <c r="P114" s="34"/>
      <c r="Q114" s="20"/>
      <c r="R114" s="20"/>
      <c r="S114" s="35"/>
      <c r="T114" s="193"/>
      <c r="U114" s="193"/>
      <c r="V114" s="193"/>
      <c r="W114" s="135"/>
      <c r="X114" s="20"/>
      <c r="Y114" s="22"/>
      <c r="Z114" s="22"/>
    </row>
    <row r="115" spans="1:26" s="3" customFormat="1" ht="99.95" customHeight="1" x14ac:dyDescent="0.25">
      <c r="A115" s="30"/>
      <c r="B115" s="31"/>
      <c r="C115" s="182"/>
      <c r="D115" s="32"/>
      <c r="E115" s="18"/>
      <c r="F115" s="18"/>
      <c r="G115" s="18"/>
      <c r="H115" s="18"/>
      <c r="I115" s="18"/>
      <c r="J115" s="18"/>
      <c r="K115" s="18"/>
      <c r="L115" s="18"/>
      <c r="M115" s="18"/>
      <c r="N115" s="18"/>
      <c r="O115" s="34"/>
      <c r="P115" s="34"/>
      <c r="Q115" s="20"/>
      <c r="R115" s="20"/>
      <c r="S115" s="35"/>
      <c r="T115" s="193"/>
      <c r="U115" s="193"/>
      <c r="V115" s="193"/>
      <c r="W115" s="135"/>
      <c r="X115" s="20"/>
      <c r="Y115" s="22"/>
      <c r="Z115" s="22"/>
    </row>
    <row r="116" spans="1:26" s="9" customFormat="1" ht="99.95" customHeight="1" x14ac:dyDescent="0.25">
      <c r="A116" s="30"/>
      <c r="B116" s="31"/>
      <c r="C116" s="182"/>
      <c r="D116" s="32"/>
      <c r="E116" s="18"/>
      <c r="F116" s="67"/>
      <c r="G116" s="67"/>
      <c r="H116" s="67"/>
      <c r="I116" s="40"/>
      <c r="J116" s="40"/>
      <c r="K116" s="67"/>
      <c r="L116" s="40"/>
      <c r="M116" s="67"/>
      <c r="N116" s="67"/>
      <c r="O116" s="68"/>
      <c r="P116" s="68"/>
      <c r="Q116" s="69"/>
      <c r="R116" s="69"/>
      <c r="S116" s="35"/>
      <c r="T116" s="193"/>
      <c r="U116" s="193"/>
      <c r="V116" s="193"/>
      <c r="W116" s="135"/>
      <c r="X116" s="69"/>
      <c r="Y116" s="67"/>
      <c r="Z116" s="70"/>
    </row>
    <row r="117" spans="1:26" s="3" customFormat="1" ht="99.95" customHeight="1" x14ac:dyDescent="0.25">
      <c r="A117" s="30"/>
      <c r="B117" s="31"/>
      <c r="C117" s="182"/>
      <c r="D117" s="32"/>
      <c r="E117" s="18"/>
      <c r="F117" s="18"/>
      <c r="G117" s="18"/>
      <c r="H117" s="18"/>
      <c r="I117" s="61"/>
      <c r="J117" s="18"/>
      <c r="K117" s="18"/>
      <c r="L117" s="18"/>
      <c r="M117" s="18"/>
      <c r="N117" s="18"/>
      <c r="O117" s="34"/>
      <c r="P117" s="34"/>
      <c r="Q117" s="20"/>
      <c r="R117" s="20"/>
      <c r="S117" s="35"/>
      <c r="T117" s="193"/>
      <c r="U117" s="193"/>
      <c r="V117" s="193"/>
      <c r="W117" s="135"/>
      <c r="X117" s="20"/>
      <c r="Y117" s="22"/>
      <c r="Z117" s="22"/>
    </row>
    <row r="118" spans="1:26" s="3" customFormat="1" ht="99.95" customHeight="1" x14ac:dyDescent="0.25">
      <c r="A118" s="30"/>
      <c r="B118" s="31"/>
      <c r="C118" s="182"/>
      <c r="D118" s="32"/>
      <c r="E118" s="18"/>
      <c r="F118" s="18"/>
      <c r="G118" s="18"/>
      <c r="H118" s="18"/>
      <c r="I118" s="18"/>
      <c r="J118" s="18"/>
      <c r="K118" s="18"/>
      <c r="L118" s="18"/>
      <c r="M118" s="18"/>
      <c r="N118" s="18"/>
      <c r="O118" s="34"/>
      <c r="P118" s="34"/>
      <c r="Q118" s="20"/>
      <c r="R118" s="20"/>
      <c r="S118" s="35"/>
      <c r="T118" s="193"/>
      <c r="U118" s="193"/>
      <c r="V118" s="193"/>
      <c r="W118" s="135"/>
      <c r="X118" s="20"/>
      <c r="Y118" s="22"/>
      <c r="Z118" s="22"/>
    </row>
    <row r="119" spans="1:26" ht="99.95" customHeight="1" x14ac:dyDescent="0.25">
      <c r="A119" s="30"/>
      <c r="B119" s="31"/>
      <c r="C119" s="182"/>
      <c r="D119" s="32"/>
      <c r="E119" s="18"/>
      <c r="F119" s="50"/>
      <c r="G119" s="50"/>
      <c r="H119" s="50"/>
      <c r="I119" s="18"/>
      <c r="J119" s="18"/>
      <c r="K119" s="50"/>
      <c r="L119" s="18"/>
      <c r="M119" s="50"/>
      <c r="N119" s="50"/>
      <c r="O119" s="52"/>
      <c r="P119" s="52"/>
      <c r="Q119" s="53"/>
      <c r="R119" s="53"/>
      <c r="S119" s="35"/>
      <c r="T119" s="193"/>
      <c r="U119" s="193"/>
      <c r="V119" s="193"/>
      <c r="W119" s="135"/>
      <c r="X119" s="53"/>
      <c r="Y119" s="54"/>
      <c r="Z119" s="54"/>
    </row>
    <row r="120" spans="1:26" s="3" customFormat="1" ht="99.95" customHeight="1" x14ac:dyDescent="0.25">
      <c r="A120" s="30"/>
      <c r="B120" s="31"/>
      <c r="C120" s="182"/>
      <c r="D120" s="32"/>
      <c r="E120" s="18"/>
      <c r="F120" s="18"/>
      <c r="G120" s="18"/>
      <c r="H120" s="18"/>
      <c r="I120" s="18"/>
      <c r="J120" s="18"/>
      <c r="K120" s="33"/>
      <c r="L120" s="18"/>
      <c r="M120" s="18"/>
      <c r="N120" s="18"/>
      <c r="O120" s="34"/>
      <c r="P120" s="34"/>
      <c r="Q120" s="20"/>
      <c r="R120" s="20"/>
      <c r="S120" s="35"/>
      <c r="T120" s="193"/>
      <c r="U120" s="193"/>
      <c r="V120" s="193"/>
      <c r="W120" s="135"/>
      <c r="X120" s="20"/>
      <c r="Y120" s="22"/>
      <c r="Z120" s="22"/>
    </row>
    <row r="121" spans="1:26" ht="99.95" customHeight="1" x14ac:dyDescent="0.25">
      <c r="A121" s="30"/>
      <c r="B121" s="31"/>
      <c r="C121" s="182"/>
      <c r="D121" s="32"/>
      <c r="E121" s="18"/>
      <c r="F121" s="50"/>
      <c r="G121" s="67"/>
      <c r="H121" s="67"/>
      <c r="I121" s="33"/>
      <c r="J121" s="18"/>
      <c r="K121" s="50"/>
      <c r="L121" s="22"/>
      <c r="M121" s="50"/>
      <c r="N121" s="50"/>
      <c r="O121" s="63"/>
      <c r="P121" s="63"/>
      <c r="Q121" s="53"/>
      <c r="R121" s="53"/>
      <c r="S121" s="35"/>
      <c r="T121" s="193"/>
      <c r="U121" s="193"/>
      <c r="V121" s="193"/>
      <c r="W121" s="135"/>
      <c r="X121" s="53"/>
      <c r="Y121" s="54"/>
      <c r="Z121" s="54"/>
    </row>
    <row r="122" spans="1:26" s="3" customFormat="1" ht="99.95" customHeight="1" x14ac:dyDescent="0.25">
      <c r="A122" s="30"/>
      <c r="B122" s="31"/>
      <c r="C122" s="182"/>
      <c r="D122" s="32"/>
      <c r="E122" s="18"/>
      <c r="F122" s="18"/>
      <c r="G122" s="18"/>
      <c r="H122" s="18"/>
      <c r="I122" s="18"/>
      <c r="J122" s="18"/>
      <c r="K122" s="33"/>
      <c r="L122" s="18"/>
      <c r="M122" s="18"/>
      <c r="N122" s="18"/>
      <c r="O122" s="34"/>
      <c r="P122" s="34"/>
      <c r="Q122" s="20"/>
      <c r="R122" s="20"/>
      <c r="S122" s="35"/>
      <c r="T122" s="193"/>
      <c r="U122" s="193"/>
      <c r="V122" s="193"/>
      <c r="W122" s="135"/>
      <c r="X122" s="20"/>
      <c r="Y122" s="22"/>
      <c r="Z122" s="22"/>
    </row>
    <row r="123" spans="1:26" s="4" customFormat="1" ht="99.95" customHeight="1" x14ac:dyDescent="0.25">
      <c r="A123" s="30"/>
      <c r="B123" s="31"/>
      <c r="C123" s="182"/>
      <c r="D123" s="32"/>
      <c r="E123" s="18"/>
      <c r="F123" s="40"/>
      <c r="G123" s="40"/>
      <c r="H123" s="40"/>
      <c r="I123" s="40"/>
      <c r="J123" s="40"/>
      <c r="K123" s="40"/>
      <c r="L123" s="40"/>
      <c r="M123" s="40"/>
      <c r="N123" s="40"/>
      <c r="O123" s="41"/>
      <c r="P123" s="41"/>
      <c r="Q123" s="49"/>
      <c r="R123" s="49"/>
      <c r="S123" s="35"/>
      <c r="T123" s="193"/>
      <c r="U123" s="193"/>
      <c r="V123" s="193"/>
      <c r="W123" s="135"/>
      <c r="X123" s="49"/>
      <c r="Y123" s="40"/>
      <c r="Z123" s="44"/>
    </row>
    <row r="124" spans="1:26" s="3" customFormat="1" ht="99.95" customHeight="1" x14ac:dyDescent="0.25">
      <c r="A124" s="30"/>
      <c r="B124" s="31"/>
      <c r="C124" s="182"/>
      <c r="D124" s="32"/>
      <c r="E124" s="18"/>
      <c r="F124" s="18"/>
      <c r="G124" s="18"/>
      <c r="H124" s="18"/>
      <c r="I124" s="18"/>
      <c r="J124" s="18"/>
      <c r="K124" s="18"/>
      <c r="L124" s="18"/>
      <c r="M124" s="18"/>
      <c r="N124" s="18"/>
      <c r="O124" s="34"/>
      <c r="P124" s="34"/>
      <c r="Q124" s="20"/>
      <c r="R124" s="20"/>
      <c r="S124" s="35"/>
      <c r="T124" s="193"/>
      <c r="U124" s="193"/>
      <c r="V124" s="193"/>
      <c r="W124" s="135"/>
      <c r="X124" s="20"/>
      <c r="Y124" s="22"/>
      <c r="Z124" s="22"/>
    </row>
    <row r="125" spans="1:26" s="3" customFormat="1" ht="99.95" customHeight="1" x14ac:dyDescent="0.25">
      <c r="A125" s="30"/>
      <c r="B125" s="31"/>
      <c r="C125" s="182"/>
      <c r="D125" s="32"/>
      <c r="E125" s="18"/>
      <c r="F125" s="18"/>
      <c r="G125" s="18"/>
      <c r="H125" s="18"/>
      <c r="I125" s="18"/>
      <c r="J125" s="22"/>
      <c r="K125" s="33"/>
      <c r="L125" s="18"/>
      <c r="M125" s="22"/>
      <c r="N125" s="22"/>
      <c r="O125" s="42"/>
      <c r="P125" s="42"/>
      <c r="Q125" s="43"/>
      <c r="R125" s="43"/>
      <c r="S125" s="35"/>
      <c r="T125" s="193"/>
      <c r="U125" s="193"/>
      <c r="V125" s="193"/>
      <c r="W125" s="135"/>
      <c r="X125" s="20"/>
      <c r="Y125" s="22"/>
      <c r="Z125" s="22"/>
    </row>
    <row r="126" spans="1:26" s="3" customFormat="1" ht="99.95" customHeight="1" x14ac:dyDescent="0.25">
      <c r="A126" s="30"/>
      <c r="B126" s="31"/>
      <c r="C126" s="182"/>
      <c r="D126" s="32"/>
      <c r="E126" s="18"/>
      <c r="F126" s="18"/>
      <c r="G126" s="18"/>
      <c r="H126" s="18"/>
      <c r="I126" s="18"/>
      <c r="J126" s="22"/>
      <c r="K126" s="33"/>
      <c r="L126" s="18"/>
      <c r="M126" s="22"/>
      <c r="N126" s="22"/>
      <c r="O126" s="42"/>
      <c r="P126" s="42"/>
      <c r="Q126" s="43"/>
      <c r="R126" s="43"/>
      <c r="S126" s="35"/>
      <c r="T126" s="193"/>
      <c r="U126" s="193"/>
      <c r="V126" s="193"/>
      <c r="W126" s="135"/>
      <c r="X126" s="20"/>
      <c r="Y126" s="22"/>
      <c r="Z126" s="22"/>
    </row>
    <row r="127" spans="1:26" x14ac:dyDescent="0.25">
      <c r="A127" s="30"/>
      <c r="B127" s="31"/>
      <c r="C127" s="182"/>
      <c r="D127" s="32"/>
      <c r="E127" s="18"/>
      <c r="F127" s="50"/>
      <c r="G127" s="50"/>
      <c r="H127" s="50"/>
      <c r="I127" s="18"/>
      <c r="J127" s="18"/>
      <c r="K127" s="50"/>
      <c r="L127" s="18"/>
      <c r="M127" s="50"/>
      <c r="N127" s="50"/>
      <c r="O127" s="52"/>
      <c r="P127" s="52"/>
      <c r="Q127" s="53"/>
      <c r="R127" s="53"/>
      <c r="S127" s="35"/>
      <c r="T127" s="193"/>
      <c r="U127" s="193"/>
      <c r="V127" s="193"/>
      <c r="W127" s="135"/>
      <c r="X127" s="53"/>
      <c r="Y127" s="54"/>
      <c r="Z127" s="54"/>
    </row>
    <row r="128" spans="1:26" s="7" customFormat="1" ht="99.95" customHeight="1" x14ac:dyDescent="0.25">
      <c r="A128" s="30"/>
      <c r="B128" s="31"/>
      <c r="C128" s="182"/>
      <c r="D128" s="32"/>
      <c r="E128" s="18"/>
      <c r="F128" s="57"/>
      <c r="G128" s="57"/>
      <c r="H128" s="57"/>
      <c r="I128" s="57"/>
      <c r="J128" s="57"/>
      <c r="K128" s="57"/>
      <c r="L128" s="57"/>
      <c r="M128" s="57"/>
      <c r="N128" s="57"/>
      <c r="O128" s="58"/>
      <c r="P128" s="58"/>
      <c r="Q128" s="59"/>
      <c r="R128" s="59"/>
      <c r="S128" s="35"/>
      <c r="T128" s="193"/>
      <c r="U128" s="193"/>
      <c r="V128" s="193"/>
      <c r="W128" s="135"/>
      <c r="X128" s="59"/>
      <c r="Y128" s="57"/>
      <c r="Z128" s="60"/>
    </row>
    <row r="129" spans="1:26" s="3" customFormat="1" x14ac:dyDescent="0.25">
      <c r="A129" s="30"/>
      <c r="B129" s="31"/>
      <c r="C129" s="182"/>
      <c r="D129" s="32"/>
      <c r="E129" s="18"/>
      <c r="F129" s="18"/>
      <c r="G129" s="18"/>
      <c r="H129" s="18"/>
      <c r="I129" s="18"/>
      <c r="J129" s="18"/>
      <c r="K129" s="33"/>
      <c r="L129" s="18"/>
      <c r="M129" s="18"/>
      <c r="N129" s="18"/>
      <c r="O129" s="34"/>
      <c r="P129" s="34"/>
      <c r="Q129" s="20"/>
      <c r="R129" s="20"/>
      <c r="S129" s="35"/>
      <c r="T129" s="193"/>
      <c r="U129" s="193"/>
      <c r="V129" s="193"/>
      <c r="W129" s="135"/>
      <c r="X129" s="20"/>
      <c r="Y129" s="22"/>
      <c r="Z129" s="22"/>
    </row>
    <row r="130" spans="1:26" s="3" customFormat="1" ht="99.95" customHeight="1" x14ac:dyDescent="0.25">
      <c r="A130" s="30"/>
      <c r="B130" s="31"/>
      <c r="C130" s="182"/>
      <c r="D130" s="32"/>
      <c r="E130" s="18"/>
      <c r="F130" s="18"/>
      <c r="G130" s="18"/>
      <c r="H130" s="18"/>
      <c r="I130" s="18"/>
      <c r="J130" s="22"/>
      <c r="K130" s="33"/>
      <c r="L130" s="18"/>
      <c r="M130" s="22"/>
      <c r="N130" s="22"/>
      <c r="O130" s="42"/>
      <c r="P130" s="42"/>
      <c r="Q130" s="43"/>
      <c r="R130" s="43"/>
      <c r="S130" s="35"/>
      <c r="T130" s="193"/>
      <c r="U130" s="193"/>
      <c r="V130" s="193"/>
      <c r="W130" s="135"/>
      <c r="X130" s="20"/>
      <c r="Y130" s="22"/>
      <c r="Z130" s="22"/>
    </row>
    <row r="131" spans="1:26" s="3" customFormat="1" ht="99.95" customHeight="1" x14ac:dyDescent="0.25">
      <c r="A131" s="30"/>
      <c r="B131" s="31"/>
      <c r="C131" s="182"/>
      <c r="D131" s="32"/>
      <c r="E131" s="18"/>
      <c r="F131" s="18"/>
      <c r="G131" s="18"/>
      <c r="H131" s="18"/>
      <c r="I131" s="18"/>
      <c r="J131" s="22"/>
      <c r="K131" s="33"/>
      <c r="L131" s="18"/>
      <c r="M131" s="22"/>
      <c r="N131" s="22"/>
      <c r="O131" s="42"/>
      <c r="P131" s="42"/>
      <c r="Q131" s="43"/>
      <c r="R131" s="43"/>
      <c r="S131" s="35"/>
      <c r="T131" s="193"/>
      <c r="U131" s="193"/>
      <c r="V131" s="193"/>
      <c r="W131" s="135"/>
      <c r="X131" s="20"/>
      <c r="Y131" s="22"/>
      <c r="Z131" s="22"/>
    </row>
    <row r="132" spans="1:26" s="3" customFormat="1" ht="99.95" customHeight="1" x14ac:dyDescent="0.25">
      <c r="A132" s="30"/>
      <c r="B132" s="31"/>
      <c r="C132" s="182"/>
      <c r="D132" s="32"/>
      <c r="E132" s="18"/>
      <c r="F132" s="18"/>
      <c r="G132" s="18"/>
      <c r="H132" s="18"/>
      <c r="I132" s="18"/>
      <c r="J132" s="18"/>
      <c r="K132" s="33"/>
      <c r="L132" s="18"/>
      <c r="M132" s="18"/>
      <c r="N132" s="18"/>
      <c r="O132" s="34"/>
      <c r="P132" s="34"/>
      <c r="Q132" s="20"/>
      <c r="R132" s="20"/>
      <c r="S132" s="35"/>
      <c r="T132" s="193"/>
      <c r="U132" s="193"/>
      <c r="V132" s="193"/>
      <c r="W132" s="135"/>
      <c r="X132" s="20"/>
      <c r="Y132" s="22"/>
      <c r="Z132" s="22"/>
    </row>
    <row r="133" spans="1:26" s="10" customFormat="1" ht="99.95" customHeight="1" x14ac:dyDescent="0.25">
      <c r="A133" s="30"/>
      <c r="B133" s="31"/>
      <c r="C133" s="182"/>
      <c r="D133" s="32"/>
      <c r="E133" s="18"/>
      <c r="F133" s="47"/>
      <c r="G133" s="47"/>
      <c r="H133" s="47"/>
      <c r="I133" s="47"/>
      <c r="J133" s="47"/>
      <c r="K133" s="72"/>
      <c r="L133" s="47"/>
      <c r="M133" s="47"/>
      <c r="N133" s="47"/>
      <c r="O133" s="73"/>
      <c r="P133" s="73"/>
      <c r="Q133" s="74"/>
      <c r="R133" s="74"/>
      <c r="S133" s="35"/>
      <c r="T133" s="193"/>
      <c r="U133" s="193"/>
      <c r="V133" s="193"/>
      <c r="W133" s="135"/>
      <c r="X133" s="74"/>
      <c r="Y133" s="47"/>
      <c r="Z133" s="75"/>
    </row>
    <row r="134" spans="1:26" ht="99.95" customHeight="1" x14ac:dyDescent="0.25">
      <c r="A134" s="30"/>
      <c r="B134" s="31"/>
      <c r="C134" s="182"/>
      <c r="D134" s="32"/>
      <c r="E134" s="18"/>
      <c r="F134" s="50"/>
      <c r="G134" s="50"/>
      <c r="H134" s="50"/>
      <c r="I134" s="34"/>
      <c r="J134" s="18"/>
      <c r="K134" s="50"/>
      <c r="L134" s="18"/>
      <c r="M134" s="50"/>
      <c r="N134" s="50"/>
      <c r="O134" s="52"/>
      <c r="P134" s="52"/>
      <c r="Q134" s="53"/>
      <c r="R134" s="53"/>
      <c r="S134" s="35"/>
      <c r="T134" s="193"/>
      <c r="U134" s="193"/>
      <c r="V134" s="193"/>
      <c r="W134" s="135"/>
      <c r="X134" s="53"/>
      <c r="Y134" s="54"/>
      <c r="Z134" s="54"/>
    </row>
    <row r="135" spans="1:26" s="3" customFormat="1" ht="99.95" customHeight="1" x14ac:dyDescent="0.25">
      <c r="A135" s="30"/>
      <c r="B135" s="31"/>
      <c r="C135" s="182"/>
      <c r="D135" s="32"/>
      <c r="E135" s="18"/>
      <c r="F135" s="18"/>
      <c r="G135" s="18"/>
      <c r="H135" s="18"/>
      <c r="I135" s="18"/>
      <c r="J135" s="18"/>
      <c r="K135" s="18"/>
      <c r="L135" s="18"/>
      <c r="M135" s="18"/>
      <c r="N135" s="18"/>
      <c r="O135" s="34"/>
      <c r="P135" s="34"/>
      <c r="Q135" s="20"/>
      <c r="R135" s="20"/>
      <c r="S135" s="35"/>
      <c r="T135" s="193"/>
      <c r="U135" s="193"/>
      <c r="V135" s="193"/>
      <c r="W135" s="135"/>
      <c r="X135" s="20"/>
      <c r="Y135" s="22"/>
      <c r="Z135" s="22"/>
    </row>
    <row r="136" spans="1:26" s="7" customFormat="1" ht="99.95" customHeight="1" x14ac:dyDescent="0.25">
      <c r="A136" s="30"/>
      <c r="B136" s="31"/>
      <c r="C136" s="182"/>
      <c r="D136" s="32"/>
      <c r="E136" s="18"/>
      <c r="F136" s="57"/>
      <c r="G136" s="57"/>
      <c r="H136" s="57"/>
      <c r="I136" s="57"/>
      <c r="J136" s="57"/>
      <c r="K136" s="76"/>
      <c r="L136" s="57"/>
      <c r="M136" s="57"/>
      <c r="N136" s="57"/>
      <c r="O136" s="58"/>
      <c r="P136" s="58"/>
      <c r="Q136" s="59"/>
      <c r="R136" s="59"/>
      <c r="S136" s="35"/>
      <c r="T136" s="193"/>
      <c r="U136" s="193"/>
      <c r="V136" s="193"/>
      <c r="W136" s="135"/>
      <c r="X136" s="59"/>
      <c r="Y136" s="57"/>
      <c r="Z136" s="60"/>
    </row>
    <row r="137" spans="1:26" s="3" customFormat="1" ht="99.95" customHeight="1" x14ac:dyDescent="0.25">
      <c r="A137" s="30"/>
      <c r="B137" s="31"/>
      <c r="C137" s="182"/>
      <c r="D137" s="32"/>
      <c r="E137" s="18"/>
      <c r="F137" s="18"/>
      <c r="G137" s="18"/>
      <c r="H137" s="18"/>
      <c r="I137" s="18"/>
      <c r="J137" s="18"/>
      <c r="K137" s="33"/>
      <c r="L137" s="18"/>
      <c r="M137" s="18"/>
      <c r="N137" s="18"/>
      <c r="O137" s="34"/>
      <c r="P137" s="34"/>
      <c r="Q137" s="20"/>
      <c r="R137" s="20"/>
      <c r="S137" s="35"/>
      <c r="T137" s="193"/>
      <c r="U137" s="193"/>
      <c r="V137" s="193"/>
      <c r="W137" s="135"/>
      <c r="X137" s="20"/>
      <c r="Y137" s="22"/>
      <c r="Z137" s="22"/>
    </row>
    <row r="138" spans="1:26" s="4" customFormat="1" ht="99.95" customHeight="1" x14ac:dyDescent="0.25">
      <c r="A138" s="30"/>
      <c r="B138" s="31"/>
      <c r="C138" s="182"/>
      <c r="D138" s="32"/>
      <c r="E138" s="18"/>
      <c r="F138" s="40"/>
      <c r="G138" s="40"/>
      <c r="H138" s="40"/>
      <c r="I138" s="40"/>
      <c r="J138" s="40"/>
      <c r="K138" s="48"/>
      <c r="L138" s="40"/>
      <c r="M138" s="40"/>
      <c r="N138" s="40"/>
      <c r="O138" s="41"/>
      <c r="P138" s="41"/>
      <c r="Q138" s="49"/>
      <c r="R138" s="49"/>
      <c r="S138" s="35"/>
      <c r="T138" s="193"/>
      <c r="U138" s="193"/>
      <c r="V138" s="193"/>
      <c r="W138" s="135"/>
      <c r="X138" s="49"/>
      <c r="Y138" s="40"/>
      <c r="Z138" s="44"/>
    </row>
    <row r="139" spans="1:26" ht="99.95" customHeight="1" x14ac:dyDescent="0.25">
      <c r="A139" s="30"/>
      <c r="B139" s="31"/>
      <c r="C139" s="182"/>
      <c r="D139" s="32"/>
      <c r="E139" s="18"/>
      <c r="F139" s="50"/>
      <c r="G139" s="50"/>
      <c r="H139" s="50"/>
      <c r="I139" s="18"/>
      <c r="J139" s="22"/>
      <c r="K139" s="51"/>
      <c r="L139" s="18"/>
      <c r="M139" s="54"/>
      <c r="N139" s="54"/>
      <c r="O139" s="63"/>
      <c r="P139" s="63"/>
      <c r="Q139" s="66"/>
      <c r="R139" s="66"/>
      <c r="S139" s="35"/>
      <c r="T139" s="193"/>
      <c r="U139" s="193"/>
      <c r="V139" s="193"/>
      <c r="W139" s="135"/>
      <c r="X139" s="53"/>
      <c r="Y139" s="54"/>
      <c r="Z139" s="54"/>
    </row>
    <row r="140" spans="1:26" s="3" customFormat="1" ht="99.95" customHeight="1" x14ac:dyDescent="0.25">
      <c r="A140" s="30"/>
      <c r="B140" s="31"/>
      <c r="C140" s="182"/>
      <c r="D140" s="32"/>
      <c r="E140" s="18"/>
      <c r="F140" s="18"/>
      <c r="G140" s="18"/>
      <c r="H140" s="18"/>
      <c r="I140" s="18"/>
      <c r="J140" s="22"/>
      <c r="K140" s="33"/>
      <c r="L140" s="18"/>
      <c r="M140" s="22"/>
      <c r="N140" s="22"/>
      <c r="O140" s="42"/>
      <c r="P140" s="42"/>
      <c r="Q140" s="43"/>
      <c r="R140" s="43"/>
      <c r="S140" s="35"/>
      <c r="T140" s="193"/>
      <c r="U140" s="193"/>
      <c r="V140" s="193"/>
      <c r="W140" s="135"/>
      <c r="X140" s="20"/>
      <c r="Y140" s="22"/>
      <c r="Z140" s="22"/>
    </row>
    <row r="141" spans="1:26" s="3" customFormat="1" ht="175.5" customHeight="1" x14ac:dyDescent="0.25">
      <c r="A141" s="30"/>
      <c r="B141" s="31"/>
      <c r="C141" s="182"/>
      <c r="D141" s="32"/>
      <c r="E141" s="18"/>
      <c r="F141" s="18"/>
      <c r="G141" s="18"/>
      <c r="H141" s="18"/>
      <c r="I141" s="18"/>
      <c r="J141" s="18"/>
      <c r="K141" s="33"/>
      <c r="L141" s="18"/>
      <c r="M141" s="18"/>
      <c r="N141" s="18"/>
      <c r="O141" s="34"/>
      <c r="P141" s="34"/>
      <c r="Q141" s="20"/>
      <c r="R141" s="20"/>
      <c r="S141" s="35"/>
      <c r="T141" s="193"/>
      <c r="U141" s="193"/>
      <c r="V141" s="193"/>
      <c r="W141" s="135"/>
      <c r="X141" s="20"/>
      <c r="Y141" s="22"/>
      <c r="Z141" s="22"/>
    </row>
    <row r="142" spans="1:26" s="3" customFormat="1" ht="99.95" customHeight="1" x14ac:dyDescent="0.25">
      <c r="A142" s="30"/>
      <c r="B142" s="31"/>
      <c r="C142" s="182"/>
      <c r="D142" s="32"/>
      <c r="E142" s="18"/>
      <c r="F142" s="18"/>
      <c r="G142" s="18"/>
      <c r="H142" s="18"/>
      <c r="I142" s="18"/>
      <c r="J142" s="18"/>
      <c r="K142" s="33"/>
      <c r="L142" s="18"/>
      <c r="M142" s="18"/>
      <c r="N142" s="18"/>
      <c r="O142" s="34"/>
      <c r="P142" s="34"/>
      <c r="Q142" s="20"/>
      <c r="R142" s="20"/>
      <c r="S142" s="35"/>
      <c r="T142" s="193"/>
      <c r="U142" s="193"/>
      <c r="V142" s="193"/>
      <c r="W142" s="135"/>
      <c r="X142" s="20"/>
      <c r="Y142" s="22"/>
      <c r="Z142" s="22"/>
    </row>
    <row r="143" spans="1:26" s="3" customFormat="1" ht="99.95" customHeight="1" x14ac:dyDescent="0.25">
      <c r="A143" s="30"/>
      <c r="B143" s="31"/>
      <c r="C143" s="182"/>
      <c r="D143" s="32"/>
      <c r="E143" s="18"/>
      <c r="F143" s="18"/>
      <c r="G143" s="18"/>
      <c r="H143" s="18"/>
      <c r="I143" s="18"/>
      <c r="J143" s="18"/>
      <c r="K143" s="33"/>
      <c r="L143" s="18"/>
      <c r="M143" s="18"/>
      <c r="N143" s="18"/>
      <c r="O143" s="34"/>
      <c r="P143" s="34"/>
      <c r="Q143" s="20"/>
      <c r="R143" s="20"/>
      <c r="S143" s="35"/>
      <c r="T143" s="193"/>
      <c r="U143" s="193"/>
      <c r="V143" s="193"/>
      <c r="W143" s="135"/>
      <c r="X143" s="20"/>
      <c r="Y143" s="22"/>
      <c r="Z143" s="22"/>
    </row>
    <row r="144" spans="1:26" s="3" customFormat="1" ht="99.95" customHeight="1" x14ac:dyDescent="0.25">
      <c r="A144" s="30"/>
      <c r="B144" s="31"/>
      <c r="C144" s="182"/>
      <c r="D144" s="32"/>
      <c r="E144" s="18"/>
      <c r="F144" s="18"/>
      <c r="G144" s="18"/>
      <c r="H144" s="18"/>
      <c r="I144" s="18"/>
      <c r="J144" s="18"/>
      <c r="K144" s="18"/>
      <c r="L144" s="18"/>
      <c r="M144" s="18"/>
      <c r="N144" s="18"/>
      <c r="O144" s="34"/>
      <c r="P144" s="34"/>
      <c r="Q144" s="20"/>
      <c r="R144" s="20"/>
      <c r="S144" s="35"/>
      <c r="T144" s="193"/>
      <c r="U144" s="193"/>
      <c r="V144" s="193"/>
      <c r="W144" s="135"/>
      <c r="X144" s="20"/>
      <c r="Y144" s="22"/>
      <c r="Z144" s="22"/>
    </row>
    <row r="145" spans="1:26" s="3" customFormat="1" ht="99.95" customHeight="1" x14ac:dyDescent="0.25">
      <c r="A145" s="30"/>
      <c r="B145" s="31"/>
      <c r="C145" s="182"/>
      <c r="D145" s="32"/>
      <c r="E145" s="18"/>
      <c r="F145" s="18"/>
      <c r="G145" s="18"/>
      <c r="H145" s="18"/>
      <c r="I145" s="18"/>
      <c r="J145" s="18"/>
      <c r="K145" s="33"/>
      <c r="L145" s="18"/>
      <c r="M145" s="18"/>
      <c r="N145" s="18"/>
      <c r="O145" s="34"/>
      <c r="P145" s="34"/>
      <c r="Q145" s="20"/>
      <c r="R145" s="20"/>
      <c r="S145" s="35"/>
      <c r="T145" s="193"/>
      <c r="U145" s="193"/>
      <c r="V145" s="193"/>
      <c r="W145" s="135"/>
      <c r="X145" s="20"/>
      <c r="Y145" s="22"/>
      <c r="Z145" s="22"/>
    </row>
    <row r="146" spans="1:26" ht="99.95" customHeight="1" x14ac:dyDescent="0.25">
      <c r="A146" s="30"/>
      <c r="B146" s="31"/>
      <c r="C146" s="182"/>
      <c r="D146" s="32"/>
      <c r="E146" s="18"/>
      <c r="F146" s="50"/>
      <c r="G146" s="50"/>
      <c r="H146" s="50"/>
      <c r="I146" s="18"/>
      <c r="J146" s="18"/>
      <c r="K146" s="50"/>
      <c r="L146" s="18"/>
      <c r="M146" s="50"/>
      <c r="N146" s="50"/>
      <c r="O146" s="52"/>
      <c r="P146" s="52"/>
      <c r="Q146" s="53"/>
      <c r="R146" s="53"/>
      <c r="S146" s="35"/>
      <c r="T146" s="193"/>
      <c r="U146" s="193"/>
      <c r="V146" s="193"/>
      <c r="W146" s="135"/>
      <c r="X146" s="53"/>
      <c r="Y146" s="54"/>
      <c r="Z146" s="54"/>
    </row>
    <row r="147" spans="1:26" s="3" customFormat="1" ht="99.95" customHeight="1" x14ac:dyDescent="0.25">
      <c r="A147" s="30"/>
      <c r="B147" s="31"/>
      <c r="C147" s="182"/>
      <c r="D147" s="32"/>
      <c r="E147" s="18"/>
      <c r="F147" s="18"/>
      <c r="G147" s="18"/>
      <c r="H147" s="18"/>
      <c r="I147" s="18"/>
      <c r="J147" s="18"/>
      <c r="K147" s="33"/>
      <c r="L147" s="18"/>
      <c r="M147" s="18"/>
      <c r="N147" s="18"/>
      <c r="O147" s="34"/>
      <c r="P147" s="34"/>
      <c r="Q147" s="20"/>
      <c r="R147" s="20"/>
      <c r="S147" s="35"/>
      <c r="T147" s="193"/>
      <c r="U147" s="193"/>
      <c r="V147" s="193"/>
      <c r="W147" s="135"/>
      <c r="X147" s="20"/>
      <c r="Y147" s="22"/>
      <c r="Z147" s="22"/>
    </row>
    <row r="148" spans="1:26" ht="99.95" customHeight="1" x14ac:dyDescent="0.25">
      <c r="A148" s="30"/>
      <c r="B148" s="31"/>
      <c r="C148" s="182"/>
      <c r="D148" s="32"/>
      <c r="E148" s="18"/>
      <c r="F148" s="50"/>
      <c r="G148" s="50"/>
      <c r="H148" s="50"/>
      <c r="I148" s="18"/>
      <c r="J148" s="18"/>
      <c r="K148" s="50"/>
      <c r="L148" s="18"/>
      <c r="M148" s="50"/>
      <c r="N148" s="50"/>
      <c r="O148" s="52"/>
      <c r="P148" s="52"/>
      <c r="Q148" s="53"/>
      <c r="R148" s="53"/>
      <c r="S148" s="35"/>
      <c r="T148" s="193"/>
      <c r="U148" s="193"/>
      <c r="V148" s="193"/>
      <c r="W148" s="135"/>
      <c r="X148" s="53"/>
      <c r="Y148" s="54"/>
      <c r="Z148" s="54"/>
    </row>
    <row r="149" spans="1:26" s="3" customFormat="1" ht="99.95" customHeight="1" x14ac:dyDescent="0.25">
      <c r="A149" s="30"/>
      <c r="B149" s="31"/>
      <c r="C149" s="182"/>
      <c r="D149" s="32"/>
      <c r="E149" s="18"/>
      <c r="F149" s="18"/>
      <c r="G149" s="18"/>
      <c r="H149" s="18"/>
      <c r="I149" s="18"/>
      <c r="J149" s="18"/>
      <c r="K149" s="33"/>
      <c r="L149" s="22"/>
      <c r="M149" s="18"/>
      <c r="N149" s="18"/>
      <c r="O149" s="42"/>
      <c r="P149" s="42"/>
      <c r="Q149" s="20"/>
      <c r="R149" s="20"/>
      <c r="S149" s="35"/>
      <c r="T149" s="193"/>
      <c r="U149" s="193"/>
      <c r="V149" s="193"/>
      <c r="W149" s="135"/>
      <c r="X149" s="20"/>
      <c r="Y149" s="22"/>
      <c r="Z149" s="22"/>
    </row>
    <row r="150" spans="1:26" s="3" customFormat="1" ht="99.95" customHeight="1" x14ac:dyDescent="0.25">
      <c r="A150" s="30"/>
      <c r="B150" s="31"/>
      <c r="C150" s="182"/>
      <c r="D150" s="32"/>
      <c r="E150" s="18"/>
      <c r="F150" s="18"/>
      <c r="G150" s="18"/>
      <c r="H150" s="18"/>
      <c r="I150" s="18"/>
      <c r="J150" s="18"/>
      <c r="K150" s="18"/>
      <c r="L150" s="22"/>
      <c r="M150" s="18"/>
      <c r="N150" s="18"/>
      <c r="O150" s="42"/>
      <c r="P150" s="42"/>
      <c r="Q150" s="20"/>
      <c r="R150" s="20"/>
      <c r="S150" s="35"/>
      <c r="T150" s="193"/>
      <c r="U150" s="193"/>
      <c r="V150" s="193"/>
      <c r="W150" s="135"/>
      <c r="X150" s="20"/>
      <c r="Y150" s="22"/>
      <c r="Z150" s="22"/>
    </row>
    <row r="151" spans="1:26" s="3" customFormat="1" ht="99.95" customHeight="1" x14ac:dyDescent="0.25">
      <c r="A151" s="30"/>
      <c r="B151" s="31"/>
      <c r="C151" s="182"/>
      <c r="D151" s="32"/>
      <c r="E151" s="18"/>
      <c r="F151" s="18"/>
      <c r="G151" s="18"/>
      <c r="H151" s="18"/>
      <c r="I151" s="18"/>
      <c r="J151" s="18"/>
      <c r="K151" s="18"/>
      <c r="L151" s="18"/>
      <c r="M151" s="18"/>
      <c r="N151" s="18"/>
      <c r="O151" s="34"/>
      <c r="P151" s="34"/>
      <c r="Q151" s="20"/>
      <c r="R151" s="20"/>
      <c r="S151" s="35"/>
      <c r="T151" s="193"/>
      <c r="U151" s="193"/>
      <c r="V151" s="193"/>
      <c r="W151" s="135"/>
      <c r="X151" s="20"/>
      <c r="Y151" s="18"/>
      <c r="Z151" s="22"/>
    </row>
    <row r="152" spans="1:26" s="3" customFormat="1" ht="99.95" customHeight="1" x14ac:dyDescent="0.25">
      <c r="A152" s="30"/>
      <c r="B152" s="31"/>
      <c r="C152" s="182"/>
      <c r="D152" s="32"/>
      <c r="E152" s="18"/>
      <c r="F152" s="18"/>
      <c r="G152" s="18"/>
      <c r="H152" s="18"/>
      <c r="I152" s="18"/>
      <c r="J152" s="18"/>
      <c r="K152" s="33"/>
      <c r="L152" s="22"/>
      <c r="M152" s="18"/>
      <c r="N152" s="18"/>
      <c r="O152" s="42"/>
      <c r="P152" s="42"/>
      <c r="Q152" s="20"/>
      <c r="R152" s="20"/>
      <c r="S152" s="35"/>
      <c r="T152" s="193"/>
      <c r="U152" s="193"/>
      <c r="V152" s="193"/>
      <c r="W152" s="135"/>
      <c r="X152" s="20"/>
      <c r="Y152" s="22"/>
      <c r="Z152" s="22"/>
    </row>
    <row r="153" spans="1:26" s="3" customFormat="1" ht="99.95" customHeight="1" x14ac:dyDescent="0.25">
      <c r="A153" s="30"/>
      <c r="B153" s="31"/>
      <c r="C153" s="182"/>
      <c r="D153" s="32"/>
      <c r="E153" s="18"/>
      <c r="F153" s="18"/>
      <c r="G153" s="18"/>
      <c r="H153" s="18"/>
      <c r="I153" s="18"/>
      <c r="J153" s="22"/>
      <c r="K153" s="33"/>
      <c r="L153" s="18"/>
      <c r="M153" s="22"/>
      <c r="N153" s="22"/>
      <c r="O153" s="42"/>
      <c r="P153" s="42"/>
      <c r="Q153" s="43"/>
      <c r="R153" s="43"/>
      <c r="S153" s="35"/>
      <c r="T153" s="193"/>
      <c r="U153" s="193"/>
      <c r="V153" s="193"/>
      <c r="W153" s="135"/>
      <c r="X153" s="20"/>
      <c r="Y153" s="18"/>
      <c r="Z153" s="22"/>
    </row>
    <row r="154" spans="1:26" s="3" customFormat="1" ht="99.95" customHeight="1" x14ac:dyDescent="0.25">
      <c r="A154" s="30"/>
      <c r="B154" s="31"/>
      <c r="C154" s="182"/>
      <c r="D154" s="32"/>
      <c r="E154" s="18"/>
      <c r="F154" s="18"/>
      <c r="G154" s="18"/>
      <c r="H154" s="18"/>
      <c r="I154" s="18"/>
      <c r="J154" s="18"/>
      <c r="K154" s="33"/>
      <c r="L154" s="18"/>
      <c r="M154" s="18"/>
      <c r="N154" s="18"/>
      <c r="O154" s="45"/>
      <c r="P154" s="34"/>
      <c r="Q154" s="20"/>
      <c r="R154" s="20"/>
      <c r="S154" s="35"/>
      <c r="T154" s="193"/>
      <c r="U154" s="193"/>
      <c r="V154" s="193"/>
      <c r="W154" s="135"/>
      <c r="X154" s="20"/>
      <c r="Y154" s="22"/>
      <c r="Z154" s="22"/>
    </row>
    <row r="155" spans="1:26" s="3" customFormat="1" ht="99.95" customHeight="1" x14ac:dyDescent="0.25">
      <c r="A155" s="30"/>
      <c r="B155" s="31"/>
      <c r="C155" s="182"/>
      <c r="D155" s="32"/>
      <c r="E155" s="18"/>
      <c r="F155" s="18"/>
      <c r="G155" s="18"/>
      <c r="H155" s="18"/>
      <c r="I155" s="33"/>
      <c r="J155" s="18"/>
      <c r="K155" s="18"/>
      <c r="L155" s="22"/>
      <c r="M155" s="18"/>
      <c r="N155" s="18"/>
      <c r="O155" s="42"/>
      <c r="P155" s="42"/>
      <c r="Q155" s="20"/>
      <c r="R155" s="20"/>
      <c r="S155" s="35"/>
      <c r="T155" s="193"/>
      <c r="U155" s="193"/>
      <c r="V155" s="193"/>
      <c r="W155" s="135"/>
      <c r="X155" s="20"/>
      <c r="Y155" s="22"/>
      <c r="Z155" s="22"/>
    </row>
    <row r="156" spans="1:26" s="9" customFormat="1" ht="99.95" customHeight="1" x14ac:dyDescent="0.25">
      <c r="A156" s="30"/>
      <c r="B156" s="31"/>
      <c r="C156" s="182"/>
      <c r="D156" s="32"/>
      <c r="E156" s="18"/>
      <c r="F156" s="67"/>
      <c r="G156" s="67"/>
      <c r="H156" s="67"/>
      <c r="I156" s="40"/>
      <c r="J156" s="40"/>
      <c r="K156" s="67"/>
      <c r="L156" s="44"/>
      <c r="M156" s="67"/>
      <c r="N156" s="67"/>
      <c r="O156" s="77"/>
      <c r="P156" s="77"/>
      <c r="Q156" s="69"/>
      <c r="R156" s="69"/>
      <c r="S156" s="35"/>
      <c r="T156" s="193"/>
      <c r="U156" s="193"/>
      <c r="V156" s="193"/>
      <c r="W156" s="135"/>
      <c r="X156" s="69"/>
      <c r="Y156" s="67"/>
      <c r="Z156" s="70"/>
    </row>
    <row r="157" spans="1:26" ht="99.95" customHeight="1" x14ac:dyDescent="0.25">
      <c r="A157" s="30"/>
      <c r="B157" s="31"/>
      <c r="C157" s="182"/>
      <c r="D157" s="32"/>
      <c r="E157" s="18"/>
      <c r="F157" s="50"/>
      <c r="G157" s="50"/>
      <c r="H157" s="50"/>
      <c r="I157" s="18"/>
      <c r="J157" s="18"/>
      <c r="K157" s="51"/>
      <c r="L157" s="18"/>
      <c r="M157" s="50"/>
      <c r="N157" s="50"/>
      <c r="O157" s="52"/>
      <c r="P157" s="52"/>
      <c r="Q157" s="53"/>
      <c r="R157" s="53"/>
      <c r="S157" s="35"/>
      <c r="T157" s="193"/>
      <c r="U157" s="193"/>
      <c r="V157" s="193"/>
      <c r="W157" s="135"/>
      <c r="X157" s="53"/>
      <c r="Y157" s="54"/>
      <c r="Z157" s="54"/>
    </row>
    <row r="158" spans="1:26" s="3" customFormat="1" ht="123" customHeight="1" x14ac:dyDescent="0.25">
      <c r="A158" s="30"/>
      <c r="B158" s="31"/>
      <c r="C158" s="182"/>
      <c r="D158" s="32"/>
      <c r="E158" s="18"/>
      <c r="F158" s="18"/>
      <c r="G158" s="18"/>
      <c r="H158" s="18"/>
      <c r="I158" s="18"/>
      <c r="J158" s="18"/>
      <c r="K158" s="33"/>
      <c r="L158" s="22"/>
      <c r="M158" s="18"/>
      <c r="N158" s="18"/>
      <c r="O158" s="42"/>
      <c r="P158" s="42"/>
      <c r="Q158" s="20"/>
      <c r="R158" s="20"/>
      <c r="S158" s="35"/>
      <c r="T158" s="193"/>
      <c r="U158" s="193"/>
      <c r="V158" s="193"/>
      <c r="W158" s="135"/>
      <c r="X158" s="20"/>
      <c r="Y158" s="22"/>
      <c r="Z158" s="22"/>
    </row>
    <row r="159" spans="1:26" s="7" customFormat="1" ht="99.95" customHeight="1" x14ac:dyDescent="0.25">
      <c r="A159" s="30"/>
      <c r="B159" s="31"/>
      <c r="C159" s="182"/>
      <c r="D159" s="32"/>
      <c r="E159" s="18"/>
      <c r="F159" s="57"/>
      <c r="G159" s="57"/>
      <c r="H159" s="57"/>
      <c r="I159" s="57"/>
      <c r="J159" s="60"/>
      <c r="K159" s="76"/>
      <c r="L159" s="57"/>
      <c r="M159" s="60"/>
      <c r="N159" s="60"/>
      <c r="O159" s="78"/>
      <c r="P159" s="78"/>
      <c r="Q159" s="79"/>
      <c r="R159" s="79"/>
      <c r="S159" s="35"/>
      <c r="T159" s="193"/>
      <c r="U159" s="193"/>
      <c r="V159" s="193"/>
      <c r="W159" s="135"/>
      <c r="X159" s="59"/>
      <c r="Y159" s="57"/>
      <c r="Z159" s="60"/>
    </row>
    <row r="160" spans="1:26" s="3" customFormat="1" ht="99.95" customHeight="1" x14ac:dyDescent="0.25">
      <c r="A160" s="30"/>
      <c r="B160" s="31"/>
      <c r="C160" s="182"/>
      <c r="D160" s="32"/>
      <c r="E160" s="18"/>
      <c r="F160" s="18"/>
      <c r="G160" s="18"/>
      <c r="H160" s="18"/>
      <c r="I160" s="18"/>
      <c r="J160" s="18"/>
      <c r="K160" s="18"/>
      <c r="L160" s="18"/>
      <c r="M160" s="18"/>
      <c r="N160" s="18"/>
      <c r="O160" s="34"/>
      <c r="P160" s="34"/>
      <c r="Q160" s="20"/>
      <c r="R160" s="20"/>
      <c r="S160" s="35"/>
      <c r="T160" s="193"/>
      <c r="U160" s="193"/>
      <c r="V160" s="193"/>
      <c r="W160" s="135"/>
      <c r="X160" s="20"/>
      <c r="Y160" s="22"/>
      <c r="Z160" s="22"/>
    </row>
    <row r="161" spans="1:26" s="3" customFormat="1" ht="99.95" customHeight="1" x14ac:dyDescent="0.25">
      <c r="A161" s="30"/>
      <c r="B161" s="31"/>
      <c r="C161" s="182"/>
      <c r="D161" s="32"/>
      <c r="E161" s="18"/>
      <c r="F161" s="18"/>
      <c r="G161" s="18"/>
      <c r="H161" s="18"/>
      <c r="I161" s="18"/>
      <c r="J161" s="18"/>
      <c r="K161" s="33"/>
      <c r="L161" s="22"/>
      <c r="M161" s="18"/>
      <c r="N161" s="18"/>
      <c r="O161" s="42"/>
      <c r="P161" s="42"/>
      <c r="Q161" s="20"/>
      <c r="R161" s="20"/>
      <c r="S161" s="35"/>
      <c r="T161" s="193"/>
      <c r="U161" s="193"/>
      <c r="V161" s="193"/>
      <c r="W161" s="135"/>
      <c r="X161" s="20"/>
      <c r="Y161" s="22"/>
      <c r="Z161" s="22"/>
    </row>
    <row r="162" spans="1:26" s="3" customFormat="1" ht="99.95" customHeight="1" x14ac:dyDescent="0.25">
      <c r="A162" s="30"/>
      <c r="B162" s="31"/>
      <c r="C162" s="182"/>
      <c r="D162" s="32"/>
      <c r="E162" s="18"/>
      <c r="F162" s="18"/>
      <c r="G162" s="18"/>
      <c r="H162" s="18"/>
      <c r="I162" s="18"/>
      <c r="J162" s="18"/>
      <c r="K162" s="18"/>
      <c r="L162" s="18"/>
      <c r="M162" s="18"/>
      <c r="N162" s="18"/>
      <c r="O162" s="34"/>
      <c r="P162" s="34"/>
      <c r="Q162" s="20"/>
      <c r="R162" s="20"/>
      <c r="S162" s="35"/>
      <c r="T162" s="193"/>
      <c r="U162" s="193"/>
      <c r="V162" s="193"/>
      <c r="W162" s="135"/>
      <c r="X162" s="20"/>
      <c r="Y162" s="22"/>
      <c r="Z162" s="22"/>
    </row>
    <row r="163" spans="1:26" s="3" customFormat="1" ht="99.95" customHeight="1" x14ac:dyDescent="0.25">
      <c r="A163" s="30"/>
      <c r="B163" s="31"/>
      <c r="C163" s="182"/>
      <c r="D163" s="32"/>
      <c r="E163" s="18"/>
      <c r="F163" s="18"/>
      <c r="G163" s="18"/>
      <c r="H163" s="18"/>
      <c r="I163" s="18"/>
      <c r="J163" s="18"/>
      <c r="K163" s="18"/>
      <c r="L163" s="18"/>
      <c r="M163" s="18"/>
      <c r="N163" s="18"/>
      <c r="O163" s="34"/>
      <c r="P163" s="34"/>
      <c r="Q163" s="20"/>
      <c r="R163" s="20"/>
      <c r="S163" s="35"/>
      <c r="T163" s="193"/>
      <c r="U163" s="193"/>
      <c r="V163" s="193"/>
      <c r="W163" s="135"/>
      <c r="X163" s="20"/>
      <c r="Y163" s="22"/>
      <c r="Z163" s="22"/>
    </row>
    <row r="164" spans="1:26" s="3" customFormat="1" ht="99.95" customHeight="1" x14ac:dyDescent="0.25">
      <c r="A164" s="30"/>
      <c r="B164" s="31"/>
      <c r="C164" s="182"/>
      <c r="D164" s="32"/>
      <c r="E164" s="18"/>
      <c r="F164" s="18"/>
      <c r="G164" s="18"/>
      <c r="H164" s="18"/>
      <c r="I164" s="18"/>
      <c r="J164" s="18"/>
      <c r="K164" s="33"/>
      <c r="L164" s="18"/>
      <c r="M164" s="18"/>
      <c r="N164" s="18"/>
      <c r="O164" s="34"/>
      <c r="P164" s="34"/>
      <c r="Q164" s="20"/>
      <c r="R164" s="20"/>
      <c r="S164" s="35"/>
      <c r="T164" s="193"/>
      <c r="U164" s="193"/>
      <c r="V164" s="193"/>
      <c r="W164" s="135"/>
      <c r="X164" s="20"/>
      <c r="Y164" s="22"/>
      <c r="Z164" s="22"/>
    </row>
    <row r="165" spans="1:26" ht="99.95" customHeight="1" x14ac:dyDescent="0.25">
      <c r="A165" s="30"/>
      <c r="B165" s="31"/>
      <c r="C165" s="182"/>
      <c r="D165" s="32"/>
      <c r="E165" s="18"/>
      <c r="F165" s="50"/>
      <c r="G165" s="50"/>
      <c r="H165" s="50"/>
      <c r="I165" s="18"/>
      <c r="J165" s="18"/>
      <c r="K165" s="51"/>
      <c r="L165" s="18"/>
      <c r="M165" s="50"/>
      <c r="N165" s="50"/>
      <c r="O165" s="52"/>
      <c r="P165" s="52"/>
      <c r="Q165" s="53"/>
      <c r="R165" s="53"/>
      <c r="S165" s="35"/>
      <c r="T165" s="193"/>
      <c r="U165" s="193"/>
      <c r="V165" s="193"/>
      <c r="W165" s="135"/>
      <c r="X165" s="53"/>
      <c r="Y165" s="54"/>
      <c r="Z165" s="54"/>
    </row>
    <row r="166" spans="1:26" s="3" customFormat="1" ht="99.95" customHeight="1" x14ac:dyDescent="0.25">
      <c r="A166" s="30"/>
      <c r="B166" s="31"/>
      <c r="C166" s="182"/>
      <c r="D166" s="32"/>
      <c r="E166" s="18"/>
      <c r="F166" s="18"/>
      <c r="G166" s="18"/>
      <c r="H166" s="18"/>
      <c r="I166" s="18"/>
      <c r="J166" s="18"/>
      <c r="K166" s="18"/>
      <c r="L166" s="18"/>
      <c r="M166" s="18"/>
      <c r="N166" s="18"/>
      <c r="O166" s="34"/>
      <c r="P166" s="34"/>
      <c r="Q166" s="20"/>
      <c r="R166" s="20"/>
      <c r="S166" s="35"/>
      <c r="T166" s="193"/>
      <c r="U166" s="193"/>
      <c r="V166" s="193"/>
      <c r="W166" s="135"/>
      <c r="X166" s="20"/>
      <c r="Y166" s="22"/>
      <c r="Z166" s="22"/>
    </row>
    <row r="167" spans="1:26" s="3" customFormat="1" ht="99.95" customHeight="1" x14ac:dyDescent="0.25">
      <c r="A167" s="30"/>
      <c r="B167" s="31"/>
      <c r="C167" s="182"/>
      <c r="D167" s="32"/>
      <c r="E167" s="18"/>
      <c r="F167" s="18"/>
      <c r="G167" s="18"/>
      <c r="H167" s="18"/>
      <c r="I167" s="18"/>
      <c r="J167" s="33"/>
      <c r="K167" s="18"/>
      <c r="L167" s="18"/>
      <c r="M167" s="18"/>
      <c r="N167" s="18"/>
      <c r="O167" s="34"/>
      <c r="P167" s="34"/>
      <c r="Q167" s="20"/>
      <c r="R167" s="20"/>
      <c r="S167" s="35"/>
      <c r="T167" s="193"/>
      <c r="U167" s="193"/>
      <c r="V167" s="193"/>
      <c r="W167" s="135"/>
      <c r="X167" s="20"/>
      <c r="Y167" s="22"/>
      <c r="Z167" s="22"/>
    </row>
    <row r="168" spans="1:26" s="3" customFormat="1" ht="99.95" customHeight="1" x14ac:dyDescent="0.25">
      <c r="A168" s="30"/>
      <c r="B168" s="31"/>
      <c r="C168" s="182"/>
      <c r="D168" s="32"/>
      <c r="E168" s="18"/>
      <c r="F168" s="18"/>
      <c r="G168" s="18"/>
      <c r="H168" s="18"/>
      <c r="I168" s="18"/>
      <c r="J168" s="18"/>
      <c r="K168" s="18"/>
      <c r="L168" s="18"/>
      <c r="M168" s="18"/>
      <c r="N168" s="18"/>
      <c r="O168" s="34"/>
      <c r="P168" s="34"/>
      <c r="Q168" s="20"/>
      <c r="R168" s="20"/>
      <c r="S168" s="35"/>
      <c r="T168" s="193"/>
      <c r="U168" s="193"/>
      <c r="V168" s="193"/>
      <c r="W168" s="135"/>
      <c r="X168" s="20"/>
      <c r="Y168" s="22"/>
      <c r="Z168" s="22"/>
    </row>
    <row r="169" spans="1:26" s="4" customFormat="1" ht="99.95" customHeight="1" x14ac:dyDescent="0.25">
      <c r="A169" s="30"/>
      <c r="B169" s="31"/>
      <c r="C169" s="182"/>
      <c r="D169" s="32"/>
      <c r="E169" s="18"/>
      <c r="F169" s="18"/>
      <c r="G169" s="18"/>
      <c r="H169" s="18"/>
      <c r="I169" s="18"/>
      <c r="J169" s="18"/>
      <c r="K169" s="18"/>
      <c r="L169" s="18"/>
      <c r="M169" s="18"/>
      <c r="N169" s="18"/>
      <c r="O169" s="34"/>
      <c r="P169" s="34"/>
      <c r="Q169" s="20"/>
      <c r="R169" s="20"/>
      <c r="S169" s="35"/>
      <c r="T169" s="193"/>
      <c r="U169" s="193"/>
      <c r="V169" s="193"/>
      <c r="W169" s="135"/>
      <c r="X169" s="20"/>
      <c r="Y169" s="44"/>
      <c r="Z169" s="44"/>
    </row>
    <row r="170" spans="1:26" s="3" customFormat="1" ht="99.95" customHeight="1" x14ac:dyDescent="0.25">
      <c r="A170" s="30"/>
      <c r="B170" s="31"/>
      <c r="C170" s="182"/>
      <c r="D170" s="32"/>
      <c r="E170" s="18"/>
      <c r="F170" s="18"/>
      <c r="G170" s="18"/>
      <c r="H170" s="18"/>
      <c r="I170" s="18"/>
      <c r="J170" s="18"/>
      <c r="K170" s="33"/>
      <c r="L170" s="18"/>
      <c r="M170" s="18"/>
      <c r="N170" s="18"/>
      <c r="O170" s="34"/>
      <c r="P170" s="34"/>
      <c r="Q170" s="20"/>
      <c r="R170" s="20"/>
      <c r="S170" s="35"/>
      <c r="T170" s="193"/>
      <c r="U170" s="193"/>
      <c r="V170" s="193"/>
      <c r="W170" s="135"/>
      <c r="X170" s="20"/>
      <c r="Y170" s="22"/>
      <c r="Z170" s="22"/>
    </row>
    <row r="171" spans="1:26" s="3" customFormat="1" ht="99.95" customHeight="1" x14ac:dyDescent="0.25">
      <c r="A171" s="30"/>
      <c r="B171" s="31"/>
      <c r="C171" s="182"/>
      <c r="D171" s="32"/>
      <c r="E171" s="18"/>
      <c r="F171" s="18"/>
      <c r="G171" s="18"/>
      <c r="H171" s="18"/>
      <c r="I171" s="18"/>
      <c r="J171" s="22"/>
      <c r="K171" s="33"/>
      <c r="L171" s="18"/>
      <c r="M171" s="22"/>
      <c r="N171" s="22"/>
      <c r="O171" s="42"/>
      <c r="P171" s="42"/>
      <c r="Q171" s="43"/>
      <c r="R171" s="43"/>
      <c r="S171" s="35"/>
      <c r="T171" s="193"/>
      <c r="U171" s="193"/>
      <c r="V171" s="193"/>
      <c r="W171" s="135"/>
      <c r="X171" s="20"/>
      <c r="Y171" s="22"/>
      <c r="Z171" s="22"/>
    </row>
    <row r="172" spans="1:26" s="3" customFormat="1" ht="99.95" customHeight="1" x14ac:dyDescent="0.25">
      <c r="A172" s="30"/>
      <c r="B172" s="31"/>
      <c r="C172" s="182"/>
      <c r="D172" s="32"/>
      <c r="E172" s="18"/>
      <c r="F172" s="18"/>
      <c r="G172" s="18"/>
      <c r="H172" s="18"/>
      <c r="I172" s="18"/>
      <c r="J172" s="18"/>
      <c r="K172" s="33"/>
      <c r="L172" s="18"/>
      <c r="M172" s="18"/>
      <c r="N172" s="18"/>
      <c r="O172" s="34"/>
      <c r="P172" s="34"/>
      <c r="Q172" s="20"/>
      <c r="R172" s="20"/>
      <c r="S172" s="35"/>
      <c r="T172" s="193"/>
      <c r="U172" s="193"/>
      <c r="V172" s="193"/>
      <c r="W172" s="135"/>
      <c r="X172" s="20"/>
      <c r="Y172" s="22"/>
      <c r="Z172" s="22"/>
    </row>
    <row r="173" spans="1:26" s="3" customFormat="1" ht="99.95" customHeight="1" x14ac:dyDescent="0.25">
      <c r="A173" s="30"/>
      <c r="B173" s="31"/>
      <c r="C173" s="182"/>
      <c r="D173" s="32"/>
      <c r="E173" s="18"/>
      <c r="F173" s="18"/>
      <c r="G173" s="18"/>
      <c r="H173" s="18"/>
      <c r="I173" s="18"/>
      <c r="J173" s="22"/>
      <c r="K173" s="33"/>
      <c r="L173" s="18"/>
      <c r="M173" s="22"/>
      <c r="N173" s="22"/>
      <c r="O173" s="42"/>
      <c r="P173" s="42"/>
      <c r="Q173" s="43"/>
      <c r="R173" s="43"/>
      <c r="S173" s="35"/>
      <c r="T173" s="193"/>
      <c r="U173" s="193"/>
      <c r="V173" s="193"/>
      <c r="W173" s="135"/>
      <c r="X173" s="20"/>
      <c r="Y173" s="22"/>
      <c r="Z173" s="22"/>
    </row>
    <row r="174" spans="1:26" ht="99.95" customHeight="1" x14ac:dyDescent="0.25">
      <c r="A174" s="30"/>
      <c r="B174" s="31"/>
      <c r="C174" s="182"/>
      <c r="D174" s="32"/>
      <c r="E174" s="18"/>
      <c r="F174" s="50"/>
      <c r="G174" s="50"/>
      <c r="H174" s="50"/>
      <c r="I174" s="18"/>
      <c r="J174" s="18"/>
      <c r="K174" s="51"/>
      <c r="L174" s="18"/>
      <c r="M174" s="50"/>
      <c r="N174" s="50"/>
      <c r="O174" s="52"/>
      <c r="P174" s="52"/>
      <c r="Q174" s="53"/>
      <c r="R174" s="53"/>
      <c r="S174" s="35"/>
      <c r="T174" s="193"/>
      <c r="U174" s="193"/>
      <c r="V174" s="193"/>
      <c r="W174" s="135"/>
      <c r="X174" s="53"/>
      <c r="Y174" s="54"/>
      <c r="Z174" s="54"/>
    </row>
    <row r="175" spans="1:26" s="3" customFormat="1" ht="99.95" customHeight="1" x14ac:dyDescent="0.25">
      <c r="A175" s="30"/>
      <c r="B175" s="31"/>
      <c r="C175" s="182"/>
      <c r="D175" s="32"/>
      <c r="E175" s="18"/>
      <c r="F175" s="18"/>
      <c r="G175" s="18"/>
      <c r="H175" s="18"/>
      <c r="I175" s="18"/>
      <c r="J175" s="18"/>
      <c r="K175" s="18"/>
      <c r="L175" s="18"/>
      <c r="M175" s="18"/>
      <c r="N175" s="18"/>
      <c r="O175" s="34"/>
      <c r="P175" s="34"/>
      <c r="Q175" s="20"/>
      <c r="R175" s="20"/>
      <c r="S175" s="35"/>
      <c r="T175" s="193"/>
      <c r="U175" s="193"/>
      <c r="V175" s="193"/>
      <c r="W175" s="135"/>
      <c r="X175" s="20"/>
      <c r="Y175" s="22"/>
      <c r="Z175" s="22"/>
    </row>
    <row r="176" spans="1:26" s="3" customFormat="1" x14ac:dyDescent="0.25">
      <c r="A176" s="30"/>
      <c r="B176" s="31"/>
      <c r="C176" s="182"/>
      <c r="D176" s="32"/>
      <c r="E176" s="18"/>
      <c r="F176" s="18"/>
      <c r="G176" s="18"/>
      <c r="H176" s="18"/>
      <c r="I176" s="18"/>
      <c r="J176" s="18"/>
      <c r="K176" s="33"/>
      <c r="L176" s="18"/>
      <c r="M176" s="18"/>
      <c r="N176" s="18"/>
      <c r="O176" s="34"/>
      <c r="P176" s="34"/>
      <c r="Q176" s="20"/>
      <c r="R176" s="20"/>
      <c r="S176" s="35"/>
      <c r="T176" s="193"/>
      <c r="U176" s="193"/>
      <c r="V176" s="193"/>
      <c r="W176" s="135"/>
      <c r="X176" s="20"/>
      <c r="Y176" s="22"/>
      <c r="Z176" s="22"/>
    </row>
    <row r="177" spans="1:26" s="3" customFormat="1" x14ac:dyDescent="0.25">
      <c r="A177" s="30"/>
      <c r="B177" s="31"/>
      <c r="C177" s="182"/>
      <c r="D177" s="32"/>
      <c r="E177" s="18"/>
      <c r="F177" s="18"/>
      <c r="G177" s="18"/>
      <c r="H177" s="18"/>
      <c r="I177" s="40"/>
      <c r="J177" s="18"/>
      <c r="K177" s="18"/>
      <c r="L177" s="40"/>
      <c r="M177" s="18"/>
      <c r="N177" s="18"/>
      <c r="O177" s="34"/>
      <c r="P177" s="34"/>
      <c r="Q177" s="20"/>
      <c r="R177" s="20"/>
      <c r="S177" s="35"/>
      <c r="T177" s="193"/>
      <c r="U177" s="193"/>
      <c r="V177" s="193"/>
      <c r="W177" s="135"/>
      <c r="X177" s="20"/>
      <c r="Y177" s="22"/>
      <c r="Z177" s="22"/>
    </row>
    <row r="178" spans="1:26" s="3" customFormat="1" ht="99.95" customHeight="1" x14ac:dyDescent="0.25">
      <c r="A178" s="30"/>
      <c r="B178" s="31"/>
      <c r="C178" s="182"/>
      <c r="D178" s="32"/>
      <c r="E178" s="18"/>
      <c r="F178" s="18"/>
      <c r="G178" s="18"/>
      <c r="H178" s="18"/>
      <c r="I178" s="18"/>
      <c r="J178" s="18"/>
      <c r="K178" s="33"/>
      <c r="L178" s="18"/>
      <c r="M178" s="18"/>
      <c r="N178" s="18"/>
      <c r="O178" s="34"/>
      <c r="P178" s="34"/>
      <c r="Q178" s="20"/>
      <c r="R178" s="20"/>
      <c r="S178" s="35"/>
      <c r="T178" s="193"/>
      <c r="U178" s="193"/>
      <c r="V178" s="193"/>
      <c r="W178" s="135"/>
      <c r="X178" s="20"/>
      <c r="Y178" s="22"/>
      <c r="Z178" s="22"/>
    </row>
    <row r="179" spans="1:26" s="3" customFormat="1" ht="99.95" customHeight="1" x14ac:dyDescent="0.25">
      <c r="A179" s="30"/>
      <c r="B179" s="31"/>
      <c r="C179" s="182"/>
      <c r="D179" s="32"/>
      <c r="E179" s="18"/>
      <c r="F179" s="40"/>
      <c r="G179" s="40"/>
      <c r="H179" s="40"/>
      <c r="I179" s="40"/>
      <c r="J179" s="40"/>
      <c r="K179" s="40"/>
      <c r="L179" s="40"/>
      <c r="M179" s="40"/>
      <c r="N179" s="40"/>
      <c r="O179" s="41"/>
      <c r="P179" s="41"/>
      <c r="Q179" s="49"/>
      <c r="R179" s="49"/>
      <c r="S179" s="35"/>
      <c r="T179" s="193"/>
      <c r="U179" s="193"/>
      <c r="V179" s="193"/>
      <c r="W179" s="135"/>
      <c r="X179" s="20"/>
      <c r="Y179" s="22"/>
      <c r="Z179" s="22"/>
    </row>
    <row r="180" spans="1:26" s="3" customFormat="1" ht="99.95" customHeight="1" x14ac:dyDescent="0.25">
      <c r="A180" s="30"/>
      <c r="B180" s="31"/>
      <c r="C180" s="182"/>
      <c r="D180" s="32"/>
      <c r="E180" s="18"/>
      <c r="F180" s="18"/>
      <c r="G180" s="18"/>
      <c r="H180" s="18"/>
      <c r="I180" s="18"/>
      <c r="J180" s="18"/>
      <c r="K180" s="33"/>
      <c r="L180" s="22"/>
      <c r="M180" s="18"/>
      <c r="N180" s="18"/>
      <c r="O180" s="42"/>
      <c r="P180" s="42"/>
      <c r="Q180" s="20"/>
      <c r="R180" s="20"/>
      <c r="S180" s="35"/>
      <c r="T180" s="193"/>
      <c r="U180" s="193"/>
      <c r="V180" s="193"/>
      <c r="W180" s="135"/>
      <c r="X180" s="20"/>
      <c r="Y180" s="22"/>
      <c r="Z180" s="22"/>
    </row>
    <row r="181" spans="1:26" s="3" customFormat="1" ht="99.95" customHeight="1" x14ac:dyDescent="0.25">
      <c r="A181" s="30"/>
      <c r="B181" s="31"/>
      <c r="C181" s="182"/>
      <c r="D181" s="32"/>
      <c r="E181" s="18"/>
      <c r="F181" s="18"/>
      <c r="G181" s="18"/>
      <c r="H181" s="18"/>
      <c r="I181" s="18"/>
      <c r="J181" s="18"/>
      <c r="K181" s="33"/>
      <c r="L181" s="18"/>
      <c r="M181" s="18"/>
      <c r="N181" s="18"/>
      <c r="O181" s="34"/>
      <c r="P181" s="34"/>
      <c r="Q181" s="20"/>
      <c r="R181" s="20"/>
      <c r="S181" s="35"/>
      <c r="T181" s="193"/>
      <c r="U181" s="193"/>
      <c r="V181" s="193"/>
      <c r="W181" s="135"/>
      <c r="X181" s="20"/>
      <c r="Y181" s="57"/>
      <c r="Z181" s="22"/>
    </row>
    <row r="182" spans="1:26" s="3" customFormat="1" ht="99.95" customHeight="1" x14ac:dyDescent="0.25">
      <c r="A182" s="30"/>
      <c r="B182" s="31"/>
      <c r="C182" s="182"/>
      <c r="D182" s="32"/>
      <c r="E182" s="18"/>
      <c r="F182" s="22"/>
      <c r="G182" s="18"/>
      <c r="H182" s="18"/>
      <c r="I182" s="18"/>
      <c r="J182" s="22"/>
      <c r="K182" s="33"/>
      <c r="L182" s="22"/>
      <c r="M182" s="22"/>
      <c r="N182" s="22"/>
      <c r="O182" s="42"/>
      <c r="P182" s="22"/>
      <c r="Q182" s="20"/>
      <c r="R182" s="43"/>
      <c r="S182" s="35"/>
      <c r="T182" s="193"/>
      <c r="U182" s="193"/>
      <c r="V182" s="193"/>
      <c r="W182" s="135"/>
      <c r="X182" s="20"/>
      <c r="Y182" s="22"/>
      <c r="Z182" s="22"/>
    </row>
    <row r="183" spans="1:26" ht="99.95" customHeight="1" x14ac:dyDescent="0.25">
      <c r="A183" s="30"/>
      <c r="B183" s="31"/>
      <c r="C183" s="182"/>
      <c r="D183" s="32"/>
      <c r="E183" s="18"/>
      <c r="F183" s="50"/>
      <c r="G183" s="50"/>
      <c r="H183" s="50"/>
      <c r="I183" s="18"/>
      <c r="J183" s="18"/>
      <c r="K183" s="51"/>
      <c r="L183" s="18"/>
      <c r="M183" s="50"/>
      <c r="N183" s="50"/>
      <c r="O183" s="52"/>
      <c r="P183" s="52"/>
      <c r="Q183" s="53"/>
      <c r="R183" s="53"/>
      <c r="S183" s="35"/>
      <c r="T183" s="193"/>
      <c r="U183" s="193"/>
      <c r="V183" s="193"/>
      <c r="W183" s="135"/>
      <c r="X183" s="53"/>
      <c r="Y183" s="54"/>
      <c r="Z183" s="54"/>
    </row>
    <row r="184" spans="1:26" s="3" customFormat="1" ht="99.95" customHeight="1" x14ac:dyDescent="0.25">
      <c r="A184" s="30"/>
      <c r="B184" s="31"/>
      <c r="C184" s="182"/>
      <c r="D184" s="32"/>
      <c r="E184" s="18"/>
      <c r="F184" s="18"/>
      <c r="G184" s="18"/>
      <c r="H184" s="18"/>
      <c r="I184" s="18"/>
      <c r="J184" s="18"/>
      <c r="K184" s="33"/>
      <c r="L184" s="18"/>
      <c r="M184" s="18"/>
      <c r="N184" s="18"/>
      <c r="O184" s="34"/>
      <c r="P184" s="34"/>
      <c r="Q184" s="20"/>
      <c r="R184" s="20"/>
      <c r="S184" s="35"/>
      <c r="T184" s="193"/>
      <c r="U184" s="193"/>
      <c r="V184" s="193"/>
      <c r="W184" s="135"/>
      <c r="X184" s="20"/>
      <c r="Y184" s="22"/>
      <c r="Z184" s="22"/>
    </row>
    <row r="185" spans="1:26" s="3" customFormat="1" ht="99.95" customHeight="1" x14ac:dyDescent="0.25">
      <c r="A185" s="30"/>
      <c r="B185" s="31"/>
      <c r="C185" s="182"/>
      <c r="D185" s="32"/>
      <c r="E185" s="18"/>
      <c r="F185" s="18"/>
      <c r="G185" s="18"/>
      <c r="H185" s="18"/>
      <c r="I185" s="18"/>
      <c r="J185" s="18"/>
      <c r="K185" s="33"/>
      <c r="L185" s="18"/>
      <c r="M185" s="18"/>
      <c r="N185" s="18"/>
      <c r="O185" s="34"/>
      <c r="P185" s="34"/>
      <c r="Q185" s="20"/>
      <c r="R185" s="20"/>
      <c r="S185" s="35"/>
      <c r="T185" s="193"/>
      <c r="U185" s="193"/>
      <c r="V185" s="193"/>
      <c r="W185" s="135"/>
      <c r="X185" s="20"/>
      <c r="Y185" s="22"/>
      <c r="Z185" s="22"/>
    </row>
    <row r="186" spans="1:26" s="4" customFormat="1" ht="99.95" customHeight="1" x14ac:dyDescent="0.25">
      <c r="A186" s="30"/>
      <c r="B186" s="31"/>
      <c r="C186" s="182"/>
      <c r="D186" s="32"/>
      <c r="E186" s="18"/>
      <c r="F186" s="40"/>
      <c r="G186" s="40"/>
      <c r="H186" s="40"/>
      <c r="I186" s="40"/>
      <c r="J186" s="40"/>
      <c r="K186" s="48"/>
      <c r="L186" s="40"/>
      <c r="M186" s="40"/>
      <c r="N186" s="40"/>
      <c r="O186" s="41"/>
      <c r="P186" s="41"/>
      <c r="Q186" s="49"/>
      <c r="R186" s="49"/>
      <c r="S186" s="35"/>
      <c r="T186" s="193"/>
      <c r="U186" s="193"/>
      <c r="V186" s="193"/>
      <c r="W186" s="135"/>
      <c r="X186" s="49"/>
      <c r="Y186" s="82"/>
      <c r="Z186" s="44"/>
    </row>
    <row r="187" spans="1:26" ht="99.95" customHeight="1" x14ac:dyDescent="0.25">
      <c r="A187" s="30"/>
      <c r="B187" s="31"/>
      <c r="C187" s="182"/>
      <c r="D187" s="32"/>
      <c r="E187" s="18"/>
      <c r="F187" s="50"/>
      <c r="G187" s="50"/>
      <c r="H187" s="50"/>
      <c r="I187" s="18"/>
      <c r="J187" s="18"/>
      <c r="K187" s="51"/>
      <c r="L187" s="18"/>
      <c r="M187" s="50"/>
      <c r="N187" s="50"/>
      <c r="O187" s="52"/>
      <c r="P187" s="52"/>
      <c r="Q187" s="53"/>
      <c r="R187" s="53"/>
      <c r="S187" s="35"/>
      <c r="T187" s="193"/>
      <c r="U187" s="193"/>
      <c r="V187" s="193"/>
      <c r="W187" s="135"/>
      <c r="X187" s="53"/>
      <c r="Y187" s="54"/>
      <c r="Z187" s="54"/>
    </row>
    <row r="188" spans="1:26" ht="99.95" customHeight="1" x14ac:dyDescent="0.25">
      <c r="A188" s="30"/>
      <c r="B188" s="31"/>
      <c r="C188" s="182"/>
      <c r="D188" s="32"/>
      <c r="E188" s="18"/>
      <c r="F188" s="50"/>
      <c r="G188" s="50"/>
      <c r="H188" s="50"/>
      <c r="I188" s="18"/>
      <c r="J188" s="18"/>
      <c r="K188" s="51"/>
      <c r="L188" s="18"/>
      <c r="M188" s="50"/>
      <c r="N188" s="50"/>
      <c r="O188" s="52"/>
      <c r="P188" s="52"/>
      <c r="Q188" s="53"/>
      <c r="R188" s="53"/>
      <c r="S188" s="35"/>
      <c r="T188" s="193"/>
      <c r="U188" s="193"/>
      <c r="V188" s="193"/>
      <c r="W188" s="135"/>
      <c r="X188" s="53"/>
      <c r="Y188" s="54"/>
      <c r="Z188" s="54"/>
    </row>
    <row r="189" spans="1:26" ht="99.95" customHeight="1" x14ac:dyDescent="0.25">
      <c r="A189" s="30"/>
      <c r="B189" s="31"/>
      <c r="C189" s="182"/>
      <c r="D189" s="32"/>
      <c r="E189" s="18"/>
      <c r="F189" s="50"/>
      <c r="G189" s="50"/>
      <c r="H189" s="50"/>
      <c r="I189" s="18"/>
      <c r="J189" s="18"/>
      <c r="K189" s="51"/>
      <c r="L189" s="18"/>
      <c r="M189" s="50"/>
      <c r="N189" s="50"/>
      <c r="O189" s="52"/>
      <c r="P189" s="52"/>
      <c r="Q189" s="53"/>
      <c r="R189" s="53"/>
      <c r="S189" s="35"/>
      <c r="T189" s="193"/>
      <c r="U189" s="193"/>
      <c r="V189" s="193"/>
      <c r="W189" s="135"/>
      <c r="X189" s="53"/>
      <c r="Y189" s="54"/>
      <c r="Z189" s="54"/>
    </row>
    <row r="190" spans="1:26" ht="99.95" customHeight="1" x14ac:dyDescent="0.25">
      <c r="A190" s="30"/>
      <c r="B190" s="31"/>
      <c r="C190" s="182"/>
      <c r="D190" s="32"/>
      <c r="E190" s="18"/>
      <c r="F190" s="50"/>
      <c r="G190" s="50"/>
      <c r="H190" s="50"/>
      <c r="I190" s="18"/>
      <c r="J190" s="18"/>
      <c r="K190" s="51"/>
      <c r="L190" s="18"/>
      <c r="M190" s="50"/>
      <c r="N190" s="50"/>
      <c r="O190" s="52"/>
      <c r="P190" s="52"/>
      <c r="Q190" s="53"/>
      <c r="R190" s="53"/>
      <c r="S190" s="35"/>
      <c r="T190" s="193"/>
      <c r="U190" s="193"/>
      <c r="V190" s="193"/>
      <c r="W190" s="135"/>
      <c r="X190" s="53"/>
      <c r="Y190" s="54"/>
      <c r="Z190" s="54"/>
    </row>
    <row r="191" spans="1:26" ht="99.95" customHeight="1" x14ac:dyDescent="0.25">
      <c r="A191" s="30"/>
      <c r="B191" s="31"/>
      <c r="C191" s="182"/>
      <c r="D191" s="32"/>
      <c r="E191" s="18"/>
      <c r="F191" s="50"/>
      <c r="G191" s="50"/>
      <c r="H191" s="50"/>
      <c r="I191" s="18"/>
      <c r="J191" s="18"/>
      <c r="K191" s="51"/>
      <c r="L191" s="18"/>
      <c r="M191" s="50"/>
      <c r="N191" s="50"/>
      <c r="O191" s="52"/>
      <c r="P191" s="52"/>
      <c r="Q191" s="53"/>
      <c r="R191" s="53"/>
      <c r="S191" s="35"/>
      <c r="T191" s="193"/>
      <c r="U191" s="193"/>
      <c r="V191" s="193"/>
      <c r="W191" s="135"/>
      <c r="X191" s="53"/>
      <c r="Y191" s="54"/>
      <c r="Z191" s="54"/>
    </row>
    <row r="192" spans="1:26" ht="99.95" customHeight="1" x14ac:dyDescent="0.25">
      <c r="A192" s="30"/>
      <c r="B192" s="31"/>
      <c r="C192" s="182"/>
      <c r="D192" s="32"/>
      <c r="E192" s="18"/>
      <c r="F192" s="50"/>
      <c r="G192" s="50"/>
      <c r="H192" s="50"/>
      <c r="I192" s="18"/>
      <c r="J192" s="18"/>
      <c r="K192" s="51"/>
      <c r="L192" s="18"/>
      <c r="M192" s="50"/>
      <c r="N192" s="50"/>
      <c r="O192" s="52"/>
      <c r="P192" s="52"/>
      <c r="Q192" s="53"/>
      <c r="R192" s="53"/>
      <c r="S192" s="35"/>
      <c r="T192" s="193"/>
      <c r="U192" s="193"/>
      <c r="V192" s="193"/>
      <c r="W192" s="135"/>
      <c r="X192" s="53"/>
      <c r="Y192" s="54"/>
      <c r="Z192" s="54"/>
    </row>
    <row r="193" spans="1:26" s="3" customFormat="1" ht="99.95" customHeight="1" x14ac:dyDescent="0.25">
      <c r="A193" s="30"/>
      <c r="B193" s="31"/>
      <c r="C193" s="182"/>
      <c r="D193" s="32"/>
      <c r="E193" s="18"/>
      <c r="F193" s="18"/>
      <c r="G193" s="18"/>
      <c r="H193" s="18"/>
      <c r="I193" s="18"/>
      <c r="J193" s="18"/>
      <c r="K193" s="33"/>
      <c r="L193" s="18"/>
      <c r="M193" s="18"/>
      <c r="N193" s="18"/>
      <c r="O193" s="34"/>
      <c r="P193" s="34"/>
      <c r="Q193" s="20"/>
      <c r="R193" s="20"/>
      <c r="S193" s="35"/>
      <c r="T193" s="193"/>
      <c r="U193" s="193"/>
      <c r="V193" s="193"/>
      <c r="W193" s="135"/>
      <c r="X193" s="83"/>
      <c r="Y193" s="22"/>
      <c r="Z193" s="22"/>
    </row>
    <row r="194" spans="1:26" s="3" customFormat="1" x14ac:dyDescent="0.25">
      <c r="A194" s="30"/>
      <c r="B194" s="31"/>
      <c r="C194" s="182"/>
      <c r="D194" s="32"/>
      <c r="E194" s="18"/>
      <c r="F194" s="22"/>
      <c r="G194" s="18"/>
      <c r="H194" s="18"/>
      <c r="I194" s="18"/>
      <c r="J194" s="22"/>
      <c r="K194" s="33"/>
      <c r="L194" s="22"/>
      <c r="M194" s="22"/>
      <c r="N194" s="22"/>
      <c r="O194" s="42"/>
      <c r="P194" s="22"/>
      <c r="Q194" s="20"/>
      <c r="R194" s="20"/>
      <c r="S194" s="35"/>
      <c r="T194" s="193"/>
      <c r="U194" s="193"/>
      <c r="V194" s="193"/>
      <c r="W194" s="135"/>
      <c r="X194" s="83"/>
      <c r="Y194" s="22"/>
      <c r="Z194" s="22"/>
    </row>
    <row r="195" spans="1:26" s="3" customFormat="1" x14ac:dyDescent="0.25">
      <c r="A195" s="30"/>
      <c r="B195" s="31"/>
      <c r="C195" s="182"/>
      <c r="D195" s="32"/>
      <c r="E195" s="18"/>
      <c r="F195" s="22"/>
      <c r="G195" s="18"/>
      <c r="H195" s="18"/>
      <c r="I195" s="18"/>
      <c r="J195" s="22"/>
      <c r="K195" s="33"/>
      <c r="L195" s="22"/>
      <c r="M195" s="22"/>
      <c r="N195" s="22"/>
      <c r="O195" s="42"/>
      <c r="P195" s="22"/>
      <c r="Q195" s="20"/>
      <c r="R195" s="20"/>
      <c r="S195" s="35"/>
      <c r="T195" s="193"/>
      <c r="U195" s="193"/>
      <c r="V195" s="193"/>
      <c r="W195" s="135"/>
      <c r="X195" s="83"/>
      <c r="Y195" s="22"/>
      <c r="Z195" s="22"/>
    </row>
    <row r="196" spans="1:26" s="4" customFormat="1" x14ac:dyDescent="0.25">
      <c r="A196" s="30"/>
      <c r="B196" s="31"/>
      <c r="C196" s="182"/>
      <c r="D196" s="32"/>
      <c r="E196" s="18"/>
      <c r="F196" s="44"/>
      <c r="G196" s="40"/>
      <c r="H196" s="40"/>
      <c r="I196" s="40"/>
      <c r="J196" s="44"/>
      <c r="K196" s="48"/>
      <c r="L196" s="44"/>
      <c r="M196" s="44"/>
      <c r="N196" s="44"/>
      <c r="O196" s="45"/>
      <c r="P196" s="44"/>
      <c r="Q196" s="49"/>
      <c r="R196" s="20"/>
      <c r="S196" s="35"/>
      <c r="T196" s="193"/>
      <c r="U196" s="193"/>
      <c r="V196" s="193"/>
      <c r="W196" s="135"/>
      <c r="X196" s="84"/>
      <c r="Y196" s="82"/>
      <c r="Z196" s="44"/>
    </row>
    <row r="197" spans="1:26" s="3" customFormat="1" x14ac:dyDescent="0.25">
      <c r="A197" s="30"/>
      <c r="B197" s="31"/>
      <c r="C197" s="182"/>
      <c r="D197" s="32"/>
      <c r="E197" s="18"/>
      <c r="F197" s="18"/>
      <c r="G197" s="22"/>
      <c r="H197" s="22"/>
      <c r="I197" s="18"/>
      <c r="J197" s="22"/>
      <c r="K197" s="33"/>
      <c r="L197" s="22"/>
      <c r="M197" s="22"/>
      <c r="N197" s="22"/>
      <c r="O197" s="42"/>
      <c r="P197" s="22"/>
      <c r="Q197" s="20"/>
      <c r="R197" s="20"/>
      <c r="S197" s="35"/>
      <c r="T197" s="193"/>
      <c r="U197" s="193"/>
      <c r="V197" s="193"/>
      <c r="W197" s="135"/>
      <c r="X197" s="83"/>
      <c r="Y197" s="22"/>
      <c r="Z197" s="22"/>
    </row>
    <row r="198" spans="1:26" s="4" customFormat="1" x14ac:dyDescent="0.25">
      <c r="A198" s="30"/>
      <c r="B198" s="31"/>
      <c r="C198" s="182"/>
      <c r="D198" s="32"/>
      <c r="E198" s="18"/>
      <c r="F198" s="40"/>
      <c r="G198" s="40"/>
      <c r="H198" s="40"/>
      <c r="I198" s="40"/>
      <c r="J198" s="44"/>
      <c r="K198" s="48"/>
      <c r="L198" s="44"/>
      <c r="M198" s="44"/>
      <c r="N198" s="44"/>
      <c r="O198" s="45"/>
      <c r="P198" s="44"/>
      <c r="Q198" s="49"/>
      <c r="R198" s="20"/>
      <c r="S198" s="35"/>
      <c r="T198" s="193"/>
      <c r="U198" s="193"/>
      <c r="V198" s="193"/>
      <c r="W198" s="135"/>
      <c r="X198" s="84"/>
      <c r="Y198" s="82"/>
      <c r="Z198" s="44"/>
    </row>
    <row r="199" spans="1:26" s="12" customFormat="1" x14ac:dyDescent="0.25">
      <c r="A199" s="30"/>
      <c r="B199" s="31"/>
      <c r="C199" s="182"/>
      <c r="D199" s="32"/>
      <c r="E199" s="18"/>
      <c r="F199" s="87"/>
      <c r="G199" s="88"/>
      <c r="H199" s="87"/>
      <c r="I199" s="57"/>
      <c r="J199" s="60"/>
      <c r="K199" s="89"/>
      <c r="L199" s="60"/>
      <c r="M199" s="88"/>
      <c r="N199" s="88"/>
      <c r="O199" s="120"/>
      <c r="P199" s="88"/>
      <c r="Q199" s="59"/>
      <c r="R199" s="20"/>
      <c r="S199" s="35"/>
      <c r="T199" s="193"/>
      <c r="U199" s="193"/>
      <c r="V199" s="193"/>
      <c r="W199" s="135"/>
      <c r="X199" s="90"/>
      <c r="Y199" s="87"/>
      <c r="Z199" s="88"/>
    </row>
    <row r="200" spans="1:26" s="3" customFormat="1" x14ac:dyDescent="0.25">
      <c r="A200" s="30"/>
      <c r="B200" s="31"/>
      <c r="C200" s="182"/>
      <c r="D200" s="32"/>
      <c r="E200" s="18"/>
      <c r="F200" s="22"/>
      <c r="G200" s="18"/>
      <c r="H200" s="22"/>
      <c r="I200" s="18"/>
      <c r="J200" s="22"/>
      <c r="K200" s="33"/>
      <c r="L200" s="22"/>
      <c r="M200" s="22"/>
      <c r="N200" s="22"/>
      <c r="O200" s="42"/>
      <c r="P200" s="22"/>
      <c r="Q200" s="20"/>
      <c r="R200" s="20"/>
      <c r="S200" s="35"/>
      <c r="T200" s="193"/>
      <c r="U200" s="193"/>
      <c r="V200" s="193"/>
      <c r="W200" s="135"/>
      <c r="X200" s="83"/>
      <c r="Y200" s="22"/>
      <c r="Z200" s="22"/>
    </row>
    <row r="201" spans="1:26" s="3" customFormat="1" x14ac:dyDescent="0.25">
      <c r="A201" s="30"/>
      <c r="B201" s="31"/>
      <c r="C201" s="182"/>
      <c r="D201" s="32"/>
      <c r="E201" s="18"/>
      <c r="F201" s="22"/>
      <c r="G201" s="18"/>
      <c r="H201" s="22"/>
      <c r="I201" s="18"/>
      <c r="J201" s="22"/>
      <c r="K201" s="33"/>
      <c r="L201" s="22"/>
      <c r="M201" s="22"/>
      <c r="N201" s="22"/>
      <c r="O201" s="42"/>
      <c r="P201" s="22"/>
      <c r="Q201" s="20"/>
      <c r="R201" s="20"/>
      <c r="S201" s="35"/>
      <c r="T201" s="193"/>
      <c r="U201" s="193"/>
      <c r="V201" s="193"/>
      <c r="W201" s="135"/>
      <c r="X201" s="83"/>
      <c r="Y201" s="22"/>
      <c r="Z201" s="22"/>
    </row>
    <row r="202" spans="1:26" s="4" customFormat="1" x14ac:dyDescent="0.25">
      <c r="A202" s="30"/>
      <c r="B202" s="31"/>
      <c r="C202" s="182"/>
      <c r="D202" s="32"/>
      <c r="E202" s="18"/>
      <c r="F202" s="44"/>
      <c r="G202" s="40"/>
      <c r="H202" s="40"/>
      <c r="I202" s="40"/>
      <c r="J202" s="44"/>
      <c r="K202" s="48"/>
      <c r="L202" s="44"/>
      <c r="M202" s="44"/>
      <c r="N202" s="44"/>
      <c r="O202" s="45"/>
      <c r="P202" s="44"/>
      <c r="Q202" s="49"/>
      <c r="R202" s="20"/>
      <c r="S202" s="35"/>
      <c r="T202" s="193"/>
      <c r="U202" s="193"/>
      <c r="V202" s="193"/>
      <c r="W202" s="135"/>
      <c r="X202" s="84"/>
      <c r="Y202" s="40"/>
      <c r="Z202" s="44"/>
    </row>
    <row r="203" spans="1:26" s="3" customFormat="1" x14ac:dyDescent="0.25">
      <c r="A203" s="30"/>
      <c r="B203" s="31"/>
      <c r="C203" s="182"/>
      <c r="D203" s="32"/>
      <c r="E203" s="18"/>
      <c r="F203" s="22"/>
      <c r="G203" s="18"/>
      <c r="H203" s="18"/>
      <c r="I203" s="18"/>
      <c r="J203" s="22"/>
      <c r="K203" s="33"/>
      <c r="L203" s="22"/>
      <c r="M203" s="22"/>
      <c r="N203" s="22"/>
      <c r="O203" s="42"/>
      <c r="P203" s="22"/>
      <c r="Q203" s="20"/>
      <c r="R203" s="20"/>
      <c r="S203" s="35"/>
      <c r="T203" s="193"/>
      <c r="U203" s="193"/>
      <c r="V203" s="193"/>
      <c r="W203" s="135"/>
      <c r="X203" s="83"/>
      <c r="Y203" s="22"/>
      <c r="Z203" s="22"/>
    </row>
    <row r="204" spans="1:26" s="3" customFormat="1" x14ac:dyDescent="0.25">
      <c r="A204" s="30"/>
      <c r="B204" s="31"/>
      <c r="C204" s="182"/>
      <c r="D204" s="32"/>
      <c r="E204" s="18"/>
      <c r="F204" s="22"/>
      <c r="G204" s="18"/>
      <c r="H204" s="22"/>
      <c r="I204" s="18"/>
      <c r="J204" s="22"/>
      <c r="K204" s="33"/>
      <c r="L204" s="22"/>
      <c r="M204" s="22"/>
      <c r="N204" s="22"/>
      <c r="O204" s="42"/>
      <c r="P204" s="22"/>
      <c r="Q204" s="20"/>
      <c r="R204" s="20"/>
      <c r="S204" s="35"/>
      <c r="T204" s="193"/>
      <c r="U204" s="193"/>
      <c r="V204" s="193"/>
      <c r="W204" s="135"/>
      <c r="X204" s="83"/>
      <c r="Y204" s="22"/>
      <c r="Z204" s="22"/>
    </row>
    <row r="205" spans="1:26" s="3" customFormat="1" x14ac:dyDescent="0.25">
      <c r="A205" s="30"/>
      <c r="B205" s="31"/>
      <c r="C205" s="182"/>
      <c r="D205" s="32"/>
      <c r="E205" s="18"/>
      <c r="F205" s="22"/>
      <c r="G205" s="22"/>
      <c r="H205" s="18"/>
      <c r="I205" s="18"/>
      <c r="J205" s="22"/>
      <c r="K205" s="33"/>
      <c r="L205" s="22"/>
      <c r="M205" s="22"/>
      <c r="N205" s="22"/>
      <c r="O205" s="42"/>
      <c r="P205" s="22"/>
      <c r="Q205" s="20"/>
      <c r="R205" s="20"/>
      <c r="S205" s="35"/>
      <c r="T205" s="193"/>
      <c r="U205" s="193"/>
      <c r="V205" s="193"/>
      <c r="W205" s="135"/>
      <c r="X205" s="83"/>
      <c r="Y205" s="22"/>
      <c r="Z205" s="22"/>
    </row>
    <row r="206" spans="1:26" s="3" customFormat="1" x14ac:dyDescent="0.25">
      <c r="A206" s="30"/>
      <c r="B206" s="31"/>
      <c r="C206" s="182"/>
      <c r="D206" s="32"/>
      <c r="E206" s="18"/>
      <c r="F206" s="22"/>
      <c r="G206" s="18"/>
      <c r="H206" s="18"/>
      <c r="I206" s="18"/>
      <c r="J206" s="22"/>
      <c r="K206" s="33"/>
      <c r="L206" s="22"/>
      <c r="M206" s="22"/>
      <c r="N206" s="22"/>
      <c r="O206" s="42"/>
      <c r="P206" s="22"/>
      <c r="Q206" s="20"/>
      <c r="R206" s="20"/>
      <c r="S206" s="35"/>
      <c r="T206" s="193"/>
      <c r="U206" s="193"/>
      <c r="V206" s="193"/>
      <c r="W206" s="135"/>
      <c r="X206" s="83"/>
      <c r="Y206" s="22"/>
      <c r="Z206" s="22"/>
    </row>
    <row r="207" spans="1:26" s="3" customFormat="1" x14ac:dyDescent="0.25">
      <c r="A207" s="30"/>
      <c r="B207" s="31"/>
      <c r="C207" s="182"/>
      <c r="D207" s="32"/>
      <c r="E207" s="18"/>
      <c r="F207" s="22"/>
      <c r="G207" s="18"/>
      <c r="H207" s="18"/>
      <c r="I207" s="18"/>
      <c r="J207" s="22"/>
      <c r="K207" s="33"/>
      <c r="L207" s="22"/>
      <c r="M207" s="22"/>
      <c r="N207" s="22"/>
      <c r="O207" s="42"/>
      <c r="P207" s="22"/>
      <c r="Q207" s="20"/>
      <c r="R207" s="20"/>
      <c r="S207" s="35"/>
      <c r="T207" s="193"/>
      <c r="U207" s="193"/>
      <c r="V207" s="193"/>
      <c r="W207" s="135"/>
      <c r="X207" s="83"/>
      <c r="Y207" s="22"/>
      <c r="Z207" s="22"/>
    </row>
    <row r="208" spans="1:26" s="3" customFormat="1" x14ac:dyDescent="0.25">
      <c r="A208" s="30"/>
      <c r="B208" s="31"/>
      <c r="C208" s="182"/>
      <c r="D208" s="32"/>
      <c r="E208" s="18"/>
      <c r="F208" s="22"/>
      <c r="G208" s="18"/>
      <c r="H208" s="18"/>
      <c r="I208" s="18"/>
      <c r="J208" s="22"/>
      <c r="K208" s="33"/>
      <c r="L208" s="22"/>
      <c r="M208" s="22"/>
      <c r="N208" s="22"/>
      <c r="O208" s="42"/>
      <c r="P208" s="22"/>
      <c r="Q208" s="20"/>
      <c r="R208" s="20"/>
      <c r="S208" s="35"/>
      <c r="T208" s="193"/>
      <c r="U208" s="193"/>
      <c r="V208" s="193"/>
      <c r="W208" s="135"/>
      <c r="X208" s="83"/>
      <c r="Y208" s="22"/>
      <c r="Z208" s="22"/>
    </row>
    <row r="209" spans="1:26" s="3" customFormat="1" x14ac:dyDescent="0.25">
      <c r="A209" s="30"/>
      <c r="B209" s="31"/>
      <c r="C209" s="182"/>
      <c r="D209" s="32"/>
      <c r="E209" s="18"/>
      <c r="F209" s="22"/>
      <c r="G209" s="18"/>
      <c r="H209" s="18"/>
      <c r="I209" s="18"/>
      <c r="J209" s="22"/>
      <c r="K209" s="33"/>
      <c r="L209" s="22"/>
      <c r="M209" s="22"/>
      <c r="N209" s="22"/>
      <c r="O209" s="42"/>
      <c r="P209" s="22"/>
      <c r="Q209" s="20"/>
      <c r="R209" s="20"/>
      <c r="S209" s="35"/>
      <c r="T209" s="193"/>
      <c r="U209" s="193"/>
      <c r="V209" s="193"/>
      <c r="W209" s="135"/>
      <c r="X209" s="83"/>
      <c r="Y209" s="22"/>
      <c r="Z209" s="22"/>
    </row>
    <row r="210" spans="1:26" s="3" customFormat="1" x14ac:dyDescent="0.25">
      <c r="A210" s="30"/>
      <c r="B210" s="31"/>
      <c r="C210" s="182"/>
      <c r="D210" s="32"/>
      <c r="E210" s="18"/>
      <c r="F210" s="22"/>
      <c r="G210" s="18"/>
      <c r="H210" s="18"/>
      <c r="I210" s="33"/>
      <c r="J210" s="22"/>
      <c r="K210" s="33"/>
      <c r="L210" s="22"/>
      <c r="M210" s="22"/>
      <c r="N210" s="22"/>
      <c r="O210" s="42"/>
      <c r="P210" s="22"/>
      <c r="Q210" s="20"/>
      <c r="R210" s="20"/>
      <c r="S210" s="35"/>
      <c r="T210" s="193"/>
      <c r="U210" s="193"/>
      <c r="V210" s="193"/>
      <c r="W210" s="135"/>
      <c r="X210" s="83"/>
      <c r="Y210" s="18"/>
      <c r="Z210" s="22"/>
    </row>
    <row r="211" spans="1:26" s="3" customFormat="1" x14ac:dyDescent="0.25">
      <c r="A211" s="30"/>
      <c r="B211" s="31"/>
      <c r="C211" s="182"/>
      <c r="D211" s="32"/>
      <c r="E211" s="18"/>
      <c r="F211" s="22"/>
      <c r="G211" s="18"/>
      <c r="H211" s="18"/>
      <c r="I211" s="18"/>
      <c r="J211" s="22"/>
      <c r="K211" s="33"/>
      <c r="L211" s="22"/>
      <c r="M211" s="22"/>
      <c r="N211" s="22"/>
      <c r="O211" s="42"/>
      <c r="P211" s="22"/>
      <c r="Q211" s="20"/>
      <c r="R211" s="20"/>
      <c r="S211" s="35"/>
      <c r="T211" s="193"/>
      <c r="U211" s="193"/>
      <c r="V211" s="193"/>
      <c r="W211" s="135"/>
      <c r="X211" s="83"/>
      <c r="Y211" s="22"/>
      <c r="Z211" s="22"/>
    </row>
    <row r="212" spans="1:26" s="3" customFormat="1" x14ac:dyDescent="0.25">
      <c r="A212" s="30"/>
      <c r="B212" s="31"/>
      <c r="C212" s="182"/>
      <c r="D212" s="32"/>
      <c r="E212" s="18"/>
      <c r="F212" s="18"/>
      <c r="G212" s="18"/>
      <c r="H212" s="18"/>
      <c r="I212" s="18"/>
      <c r="J212" s="22"/>
      <c r="K212" s="33"/>
      <c r="L212" s="22"/>
      <c r="M212" s="22"/>
      <c r="N212" s="22"/>
      <c r="O212" s="42"/>
      <c r="P212" s="22"/>
      <c r="Q212" s="20"/>
      <c r="R212" s="20"/>
      <c r="S212" s="35"/>
      <c r="T212" s="193"/>
      <c r="U212" s="193"/>
      <c r="V212" s="193"/>
      <c r="W212" s="135"/>
      <c r="X212" s="83"/>
      <c r="Y212" s="22"/>
      <c r="Z212" s="22"/>
    </row>
    <row r="213" spans="1:26" s="3" customFormat="1" x14ac:dyDescent="0.25">
      <c r="A213" s="30"/>
      <c r="B213" s="31"/>
      <c r="C213" s="182"/>
      <c r="D213" s="32"/>
      <c r="E213" s="18"/>
      <c r="F213" s="22"/>
      <c r="G213" s="18"/>
      <c r="H213" s="22"/>
      <c r="I213" s="18"/>
      <c r="J213" s="22"/>
      <c r="K213" s="18"/>
      <c r="L213" s="22"/>
      <c r="M213" s="22"/>
      <c r="N213" s="22"/>
      <c r="O213" s="42"/>
      <c r="P213" s="22"/>
      <c r="Q213" s="20"/>
      <c r="R213" s="20"/>
      <c r="S213" s="35"/>
      <c r="T213" s="193"/>
      <c r="U213" s="193"/>
      <c r="V213" s="193"/>
      <c r="W213" s="135"/>
      <c r="X213" s="83"/>
      <c r="Y213" s="22"/>
      <c r="Z213" s="22"/>
    </row>
    <row r="214" spans="1:26" s="3" customFormat="1" x14ac:dyDescent="0.25">
      <c r="A214" s="30"/>
      <c r="B214" s="31"/>
      <c r="C214" s="182"/>
      <c r="D214" s="32"/>
      <c r="E214" s="18"/>
      <c r="F214" s="22"/>
      <c r="G214" s="18"/>
      <c r="H214" s="18"/>
      <c r="I214" s="33"/>
      <c r="J214" s="22"/>
      <c r="K214" s="18"/>
      <c r="L214" s="22"/>
      <c r="M214" s="22"/>
      <c r="N214" s="22"/>
      <c r="O214" s="42"/>
      <c r="P214" s="22"/>
      <c r="Q214" s="20"/>
      <c r="R214" s="20"/>
      <c r="S214" s="35"/>
      <c r="T214" s="193"/>
      <c r="U214" s="193"/>
      <c r="V214" s="193"/>
      <c r="W214" s="135"/>
      <c r="X214" s="83"/>
      <c r="Y214" s="22"/>
      <c r="Z214" s="22"/>
    </row>
    <row r="215" spans="1:26" s="3" customFormat="1" x14ac:dyDescent="0.25">
      <c r="A215" s="30"/>
      <c r="B215" s="31"/>
      <c r="C215" s="182"/>
      <c r="D215" s="32"/>
      <c r="E215" s="18"/>
      <c r="F215" s="22"/>
      <c r="G215" s="18"/>
      <c r="H215" s="18"/>
      <c r="I215" s="18"/>
      <c r="J215" s="22"/>
      <c r="K215" s="33"/>
      <c r="L215" s="22"/>
      <c r="M215" s="22"/>
      <c r="N215" s="22"/>
      <c r="O215" s="42"/>
      <c r="P215" s="22"/>
      <c r="Q215" s="20"/>
      <c r="R215" s="20"/>
      <c r="S215" s="35"/>
      <c r="T215" s="193"/>
      <c r="U215" s="193"/>
      <c r="V215" s="193"/>
      <c r="W215" s="135"/>
      <c r="X215" s="83"/>
      <c r="Y215" s="22"/>
      <c r="Z215" s="22"/>
    </row>
    <row r="216" spans="1:26" s="3" customFormat="1" x14ac:dyDescent="0.25">
      <c r="A216" s="30"/>
      <c r="B216" s="31"/>
      <c r="C216" s="182"/>
      <c r="D216" s="32"/>
      <c r="E216" s="18"/>
      <c r="F216" s="18"/>
      <c r="G216" s="18"/>
      <c r="H216" s="22"/>
      <c r="I216" s="18"/>
      <c r="J216" s="22"/>
      <c r="K216" s="33"/>
      <c r="L216" s="22"/>
      <c r="M216" s="22"/>
      <c r="N216" s="22"/>
      <c r="O216" s="42"/>
      <c r="P216" s="22"/>
      <c r="Q216" s="20"/>
      <c r="R216" s="20"/>
      <c r="S216" s="35"/>
      <c r="T216" s="193"/>
      <c r="U216" s="193"/>
      <c r="V216" s="193"/>
      <c r="W216" s="135"/>
      <c r="X216" s="83"/>
      <c r="Y216" s="22"/>
      <c r="Z216" s="22"/>
    </row>
    <row r="217" spans="1:26" s="3" customFormat="1" x14ac:dyDescent="0.25">
      <c r="A217" s="30"/>
      <c r="B217" s="31"/>
      <c r="C217" s="182"/>
      <c r="D217" s="32"/>
      <c r="E217" s="18"/>
      <c r="F217" s="22"/>
      <c r="G217" s="18"/>
      <c r="H217" s="18"/>
      <c r="I217" s="18"/>
      <c r="J217" s="22"/>
      <c r="K217" s="33"/>
      <c r="L217" s="22"/>
      <c r="M217" s="22"/>
      <c r="N217" s="22"/>
      <c r="O217" s="42"/>
      <c r="P217" s="22"/>
      <c r="Q217" s="20"/>
      <c r="R217" s="20"/>
      <c r="S217" s="35"/>
      <c r="T217" s="193"/>
      <c r="U217" s="193"/>
      <c r="V217" s="193"/>
      <c r="W217" s="135"/>
      <c r="X217" s="83"/>
      <c r="Y217" s="22"/>
      <c r="Z217" s="22"/>
    </row>
    <row r="218" spans="1:26" s="3" customFormat="1" x14ac:dyDescent="0.25">
      <c r="A218" s="30"/>
      <c r="B218" s="31"/>
      <c r="C218" s="182"/>
      <c r="D218" s="32"/>
      <c r="E218" s="18"/>
      <c r="F218" s="22"/>
      <c r="G218" s="22"/>
      <c r="H218" s="18"/>
      <c r="I218" s="18"/>
      <c r="J218" s="22"/>
      <c r="K218" s="92"/>
      <c r="L218" s="22"/>
      <c r="M218" s="18"/>
      <c r="N218" s="22"/>
      <c r="O218" s="42"/>
      <c r="P218" s="22"/>
      <c r="Q218" s="20"/>
      <c r="R218" s="20"/>
      <c r="S218" s="35"/>
      <c r="T218" s="193"/>
      <c r="U218" s="193"/>
      <c r="V218" s="193"/>
      <c r="W218" s="135"/>
      <c r="X218" s="83"/>
      <c r="Y218" s="22"/>
      <c r="Z218" s="22"/>
    </row>
    <row r="219" spans="1:26" s="3" customFormat="1" x14ac:dyDescent="0.25">
      <c r="A219" s="30"/>
      <c r="B219" s="31"/>
      <c r="C219" s="182"/>
      <c r="D219" s="32"/>
      <c r="E219" s="18"/>
      <c r="F219" s="22"/>
      <c r="G219" s="18"/>
      <c r="H219" s="18"/>
      <c r="I219" s="18"/>
      <c r="J219" s="22"/>
      <c r="K219" s="33"/>
      <c r="L219" s="22"/>
      <c r="M219" s="22"/>
      <c r="N219" s="22"/>
      <c r="O219" s="42"/>
      <c r="P219" s="22"/>
      <c r="Q219" s="20"/>
      <c r="R219" s="20"/>
      <c r="S219" s="35"/>
      <c r="T219" s="193"/>
      <c r="U219" s="193"/>
      <c r="V219" s="193"/>
      <c r="W219" s="135"/>
      <c r="X219" s="83"/>
      <c r="Y219" s="22"/>
      <c r="Z219" s="22"/>
    </row>
    <row r="220" spans="1:26" s="3" customFormat="1" x14ac:dyDescent="0.25">
      <c r="A220" s="30"/>
      <c r="B220" s="31"/>
      <c r="C220" s="182"/>
      <c r="D220" s="32"/>
      <c r="E220" s="18"/>
      <c r="F220" s="22"/>
      <c r="G220" s="22"/>
      <c r="H220" s="18"/>
      <c r="I220" s="18"/>
      <c r="J220" s="22"/>
      <c r="K220" s="18"/>
      <c r="L220" s="22"/>
      <c r="M220" s="22"/>
      <c r="N220" s="22"/>
      <c r="O220" s="42"/>
      <c r="P220" s="22"/>
      <c r="Q220" s="20"/>
      <c r="R220" s="20"/>
      <c r="S220" s="35"/>
      <c r="T220" s="193"/>
      <c r="U220" s="193"/>
      <c r="V220" s="193"/>
      <c r="W220" s="135"/>
      <c r="X220" s="83"/>
      <c r="Y220" s="22"/>
      <c r="Z220" s="22"/>
    </row>
    <row r="221" spans="1:26" x14ac:dyDescent="0.25">
      <c r="A221" s="30"/>
      <c r="B221" s="31"/>
      <c r="C221" s="182"/>
      <c r="D221" s="32"/>
      <c r="E221" s="18"/>
      <c r="F221" s="54"/>
      <c r="G221" s="50"/>
      <c r="H221" s="50"/>
      <c r="I221" s="18"/>
      <c r="J221" s="22"/>
      <c r="K221" s="51"/>
      <c r="L221" s="18"/>
      <c r="M221" s="54"/>
      <c r="N221" s="54"/>
      <c r="O221" s="63"/>
      <c r="P221" s="54"/>
      <c r="Q221" s="53"/>
      <c r="R221" s="20"/>
      <c r="S221" s="35"/>
      <c r="T221" s="193"/>
      <c r="U221" s="193"/>
      <c r="V221" s="193"/>
      <c r="W221" s="135"/>
      <c r="X221" s="93"/>
      <c r="Y221" s="54"/>
      <c r="Z221" s="54"/>
    </row>
    <row r="222" spans="1:26" x14ac:dyDescent="0.25">
      <c r="A222" s="30"/>
      <c r="B222" s="31"/>
      <c r="C222" s="182"/>
      <c r="D222" s="32"/>
      <c r="E222" s="18"/>
      <c r="F222" s="54"/>
      <c r="G222" s="50"/>
      <c r="H222" s="50"/>
      <c r="I222" s="18"/>
      <c r="J222" s="22"/>
      <c r="K222" s="51"/>
      <c r="L222" s="22"/>
      <c r="M222" s="54"/>
      <c r="N222" s="54"/>
      <c r="O222" s="63"/>
      <c r="P222" s="54"/>
      <c r="Q222" s="53"/>
      <c r="R222" s="20"/>
      <c r="S222" s="35"/>
      <c r="T222" s="193"/>
      <c r="U222" s="193"/>
      <c r="V222" s="193"/>
      <c r="W222" s="135"/>
      <c r="X222" s="93"/>
      <c r="Y222" s="54"/>
      <c r="Z222" s="54"/>
    </row>
    <row r="223" spans="1:26" x14ac:dyDescent="0.25">
      <c r="A223" s="30"/>
      <c r="B223" s="31"/>
      <c r="C223" s="182"/>
      <c r="D223" s="32"/>
      <c r="E223" s="18"/>
      <c r="F223" s="54"/>
      <c r="G223" s="54"/>
      <c r="H223" s="50"/>
      <c r="I223" s="18"/>
      <c r="J223" s="22"/>
      <c r="K223" s="51"/>
      <c r="L223" s="22"/>
      <c r="M223" s="54"/>
      <c r="N223" s="54"/>
      <c r="O223" s="63"/>
      <c r="P223" s="54"/>
      <c r="Q223" s="53"/>
      <c r="R223" s="20"/>
      <c r="S223" s="35"/>
      <c r="T223" s="193"/>
      <c r="U223" s="193"/>
      <c r="V223" s="193"/>
      <c r="W223" s="135"/>
      <c r="X223" s="93"/>
      <c r="Y223" s="54"/>
      <c r="Z223" s="54"/>
    </row>
    <row r="224" spans="1:26" s="3" customFormat="1" x14ac:dyDescent="0.25">
      <c r="A224" s="30"/>
      <c r="B224" s="31"/>
      <c r="C224" s="182"/>
      <c r="D224" s="32"/>
      <c r="E224" s="18"/>
      <c r="F224" s="22"/>
      <c r="G224" s="22"/>
      <c r="H224" s="18"/>
      <c r="I224" s="18"/>
      <c r="J224" s="22"/>
      <c r="K224" s="33"/>
      <c r="L224" s="22"/>
      <c r="M224" s="22"/>
      <c r="N224" s="22"/>
      <c r="O224" s="42"/>
      <c r="P224" s="22"/>
      <c r="Q224" s="20"/>
      <c r="R224" s="20"/>
      <c r="S224" s="35"/>
      <c r="T224" s="193"/>
      <c r="U224" s="193"/>
      <c r="V224" s="193"/>
      <c r="W224" s="135"/>
      <c r="X224" s="83"/>
      <c r="Y224" s="22"/>
      <c r="Z224" s="22"/>
    </row>
    <row r="225" spans="1:26" s="3" customFormat="1" x14ac:dyDescent="0.25">
      <c r="A225" s="30"/>
      <c r="B225" s="31"/>
      <c r="C225" s="182"/>
      <c r="D225" s="32"/>
      <c r="E225" s="18"/>
      <c r="F225" s="18"/>
      <c r="G225" s="18"/>
      <c r="H225" s="22"/>
      <c r="I225" s="18"/>
      <c r="J225" s="22"/>
      <c r="K225" s="33"/>
      <c r="L225" s="22"/>
      <c r="M225" s="22"/>
      <c r="N225" s="22"/>
      <c r="O225" s="42"/>
      <c r="P225" s="22"/>
      <c r="Q225" s="20"/>
      <c r="R225" s="20"/>
      <c r="S225" s="35"/>
      <c r="T225" s="193"/>
      <c r="U225" s="193"/>
      <c r="V225" s="193"/>
      <c r="W225" s="135"/>
      <c r="X225" s="83"/>
      <c r="Y225" s="22"/>
      <c r="Z225" s="22"/>
    </row>
    <row r="226" spans="1:26" x14ac:dyDescent="0.25">
      <c r="A226" s="30"/>
      <c r="B226" s="31"/>
      <c r="C226" s="182"/>
      <c r="D226" s="32"/>
      <c r="E226" s="18"/>
      <c r="F226" s="50"/>
      <c r="G226" s="50"/>
      <c r="H226" s="54"/>
      <c r="I226" s="18"/>
      <c r="J226" s="22"/>
      <c r="K226" s="94"/>
      <c r="L226" s="22"/>
      <c r="M226" s="54"/>
      <c r="N226" s="54"/>
      <c r="O226" s="63"/>
      <c r="P226" s="54"/>
      <c r="Q226" s="53"/>
      <c r="R226" s="20"/>
      <c r="S226" s="35"/>
      <c r="T226" s="193"/>
      <c r="U226" s="193"/>
      <c r="V226" s="193"/>
      <c r="W226" s="135"/>
      <c r="X226" s="93"/>
      <c r="Y226" s="54"/>
      <c r="Z226" s="54"/>
    </row>
    <row r="227" spans="1:26" s="3" customFormat="1" x14ac:dyDescent="0.25">
      <c r="A227" s="30"/>
      <c r="B227" s="31"/>
      <c r="C227" s="182"/>
      <c r="D227" s="32"/>
      <c r="E227" s="18"/>
      <c r="F227" s="22"/>
      <c r="G227" s="18"/>
      <c r="H227" s="18"/>
      <c r="I227" s="33"/>
      <c r="J227" s="22"/>
      <c r="K227" s="33"/>
      <c r="L227" s="22"/>
      <c r="M227" s="22"/>
      <c r="N227" s="22"/>
      <c r="O227" s="42"/>
      <c r="P227" s="22"/>
      <c r="Q227" s="20"/>
      <c r="R227" s="20"/>
      <c r="S227" s="35"/>
      <c r="T227" s="193"/>
      <c r="U227" s="193"/>
      <c r="V227" s="193"/>
      <c r="W227" s="135"/>
      <c r="X227" s="83"/>
      <c r="Y227" s="22"/>
      <c r="Z227" s="22"/>
    </row>
    <row r="228" spans="1:26" s="4" customFormat="1" x14ac:dyDescent="0.25">
      <c r="A228" s="30"/>
      <c r="B228" s="31"/>
      <c r="C228" s="182"/>
      <c r="D228" s="32"/>
      <c r="E228" s="18"/>
      <c r="F228" s="40"/>
      <c r="G228" s="40"/>
      <c r="H228" s="40"/>
      <c r="I228" s="40"/>
      <c r="J228" s="44"/>
      <c r="K228" s="48"/>
      <c r="L228" s="44"/>
      <c r="M228" s="44"/>
      <c r="N228" s="44"/>
      <c r="O228" s="45"/>
      <c r="P228" s="44"/>
      <c r="Q228" s="49"/>
      <c r="R228" s="20"/>
      <c r="S228" s="35"/>
      <c r="T228" s="193"/>
      <c r="U228" s="193"/>
      <c r="V228" s="193"/>
      <c r="W228" s="135"/>
      <c r="X228" s="84"/>
      <c r="Y228" s="40"/>
      <c r="Z228" s="44"/>
    </row>
    <row r="229" spans="1:26" s="3" customFormat="1" x14ac:dyDescent="0.25">
      <c r="A229" s="30"/>
      <c r="B229" s="31"/>
      <c r="C229" s="182"/>
      <c r="D229" s="32"/>
      <c r="E229" s="18"/>
      <c r="F229" s="22"/>
      <c r="G229" s="22"/>
      <c r="H229" s="18"/>
      <c r="I229" s="18"/>
      <c r="J229" s="22"/>
      <c r="K229" s="33"/>
      <c r="L229" s="22"/>
      <c r="M229" s="22"/>
      <c r="N229" s="22"/>
      <c r="O229" s="42"/>
      <c r="P229" s="22"/>
      <c r="Q229" s="20"/>
      <c r="R229" s="20"/>
      <c r="S229" s="35"/>
      <c r="T229" s="193"/>
      <c r="U229" s="193"/>
      <c r="V229" s="193"/>
      <c r="W229" s="135"/>
      <c r="X229" s="83"/>
      <c r="Y229" s="22"/>
      <c r="Z229" s="22"/>
    </row>
    <row r="230" spans="1:26" s="3" customFormat="1" x14ac:dyDescent="0.25">
      <c r="A230" s="30"/>
      <c r="B230" s="31"/>
      <c r="C230" s="182"/>
      <c r="D230" s="32"/>
      <c r="E230" s="18"/>
      <c r="F230" s="18"/>
      <c r="G230" s="18"/>
      <c r="H230" s="18"/>
      <c r="I230" s="18"/>
      <c r="J230" s="22"/>
      <c r="K230" s="33"/>
      <c r="L230" s="22"/>
      <c r="M230" s="18"/>
      <c r="N230" s="22"/>
      <c r="O230" s="34"/>
      <c r="P230" s="34"/>
      <c r="Q230" s="20"/>
      <c r="R230" s="20"/>
      <c r="S230" s="35"/>
      <c r="T230" s="193"/>
      <c r="U230" s="193"/>
      <c r="V230" s="193"/>
      <c r="W230" s="135"/>
      <c r="X230" s="83"/>
      <c r="Y230" s="18"/>
      <c r="Z230" s="22"/>
    </row>
    <row r="231" spans="1:26" s="3" customFormat="1" x14ac:dyDescent="0.25">
      <c r="A231" s="30"/>
      <c r="B231" s="31"/>
      <c r="C231" s="182"/>
      <c r="D231" s="32"/>
      <c r="E231" s="18"/>
      <c r="F231" s="18"/>
      <c r="G231" s="18"/>
      <c r="H231" s="18"/>
      <c r="I231" s="18"/>
      <c r="J231" s="22"/>
      <c r="K231" s="33"/>
      <c r="L231" s="22"/>
      <c r="M231" s="22"/>
      <c r="N231" s="22"/>
      <c r="O231" s="34"/>
      <c r="P231" s="34"/>
      <c r="Q231" s="20"/>
      <c r="R231" s="20"/>
      <c r="S231" s="35"/>
      <c r="T231" s="193"/>
      <c r="U231" s="193"/>
      <c r="V231" s="193"/>
      <c r="W231" s="135"/>
      <c r="X231" s="83"/>
      <c r="Y231" s="18"/>
      <c r="Z231" s="22"/>
    </row>
    <row r="232" spans="1:26" s="3" customFormat="1" x14ac:dyDescent="0.25">
      <c r="A232" s="30"/>
      <c r="B232" s="31"/>
      <c r="C232" s="182"/>
      <c r="D232" s="32"/>
      <c r="E232" s="18"/>
      <c r="F232" s="22"/>
      <c r="G232" s="18"/>
      <c r="H232" s="18"/>
      <c r="I232" s="18"/>
      <c r="J232" s="22"/>
      <c r="K232" s="33"/>
      <c r="L232" s="22"/>
      <c r="M232" s="22"/>
      <c r="N232" s="22"/>
      <c r="O232" s="42"/>
      <c r="P232" s="22"/>
      <c r="Q232" s="43"/>
      <c r="R232" s="20"/>
      <c r="S232" s="35"/>
      <c r="T232" s="193"/>
      <c r="U232" s="193"/>
      <c r="V232" s="193"/>
      <c r="W232" s="135"/>
      <c r="X232" s="83"/>
      <c r="Y232" s="22"/>
      <c r="Z232" s="22"/>
    </row>
    <row r="233" spans="1:26" s="3" customFormat="1" x14ac:dyDescent="0.25">
      <c r="A233" s="30"/>
      <c r="B233" s="31"/>
      <c r="C233" s="182"/>
      <c r="D233" s="32"/>
      <c r="E233" s="18"/>
      <c r="F233" s="22"/>
      <c r="G233" s="18"/>
      <c r="H233" s="22"/>
      <c r="I233" s="18"/>
      <c r="J233" s="22"/>
      <c r="K233" s="92"/>
      <c r="L233" s="22"/>
      <c r="M233" s="22"/>
      <c r="N233" s="22"/>
      <c r="O233" s="42"/>
      <c r="P233" s="22"/>
      <c r="Q233" s="43"/>
      <c r="R233" s="20"/>
      <c r="S233" s="35"/>
      <c r="T233" s="193"/>
      <c r="U233" s="193"/>
      <c r="V233" s="193"/>
      <c r="W233" s="135"/>
      <c r="X233" s="83"/>
      <c r="Y233" s="22"/>
      <c r="Z233" s="22"/>
    </row>
    <row r="234" spans="1:26" s="3" customFormat="1" x14ac:dyDescent="0.25">
      <c r="A234" s="30"/>
      <c r="B234" s="31"/>
      <c r="C234" s="182"/>
      <c r="D234" s="32"/>
      <c r="E234" s="18"/>
      <c r="F234" s="22"/>
      <c r="G234" s="22"/>
      <c r="H234" s="18"/>
      <c r="I234" s="18"/>
      <c r="J234" s="22"/>
      <c r="K234" s="33"/>
      <c r="L234" s="22"/>
      <c r="M234" s="22"/>
      <c r="N234" s="22"/>
      <c r="O234" s="42"/>
      <c r="P234" s="22"/>
      <c r="Q234" s="43"/>
      <c r="R234" s="20"/>
      <c r="S234" s="35"/>
      <c r="T234" s="193"/>
      <c r="U234" s="193"/>
      <c r="V234" s="193"/>
      <c r="W234" s="135"/>
      <c r="X234" s="83"/>
      <c r="Y234" s="22"/>
      <c r="Z234" s="22"/>
    </row>
    <row r="235" spans="1:26" s="3" customFormat="1" x14ac:dyDescent="0.25">
      <c r="A235" s="30"/>
      <c r="B235" s="31"/>
      <c r="C235" s="182"/>
      <c r="D235" s="32"/>
      <c r="E235" s="18"/>
      <c r="F235" s="22"/>
      <c r="G235" s="22"/>
      <c r="H235" s="22"/>
      <c r="I235" s="18"/>
      <c r="J235" s="22"/>
      <c r="K235" s="33"/>
      <c r="L235" s="22"/>
      <c r="M235" s="22"/>
      <c r="N235" s="22"/>
      <c r="O235" s="42"/>
      <c r="P235" s="22"/>
      <c r="Q235" s="43"/>
      <c r="R235" s="20"/>
      <c r="S235" s="35"/>
      <c r="T235" s="193"/>
      <c r="U235" s="193"/>
      <c r="V235" s="193"/>
      <c r="W235" s="135"/>
      <c r="X235" s="83"/>
      <c r="Y235" s="22"/>
      <c r="Z235" s="22"/>
    </row>
    <row r="236" spans="1:26" s="3" customFormat="1" x14ac:dyDescent="0.25">
      <c r="A236" s="30"/>
      <c r="B236" s="31"/>
      <c r="C236" s="182"/>
      <c r="D236" s="32"/>
      <c r="E236" s="18"/>
      <c r="F236" s="22"/>
      <c r="G236" s="18"/>
      <c r="H236" s="22"/>
      <c r="I236" s="18"/>
      <c r="J236" s="22"/>
      <c r="K236" s="33"/>
      <c r="L236" s="22"/>
      <c r="M236" s="22"/>
      <c r="N236" s="22"/>
      <c r="O236" s="42"/>
      <c r="P236" s="22"/>
      <c r="Q236" s="43"/>
      <c r="R236" s="20"/>
      <c r="S236" s="35"/>
      <c r="T236" s="193"/>
      <c r="U236" s="193"/>
      <c r="V236" s="193"/>
      <c r="W236" s="135"/>
      <c r="X236" s="83"/>
      <c r="Y236" s="22"/>
      <c r="Z236" s="22"/>
    </row>
    <row r="237" spans="1:26" x14ac:dyDescent="0.25">
      <c r="A237" s="30"/>
      <c r="B237" s="31"/>
      <c r="C237" s="182"/>
      <c r="D237" s="32"/>
      <c r="E237" s="18"/>
      <c r="F237" s="54"/>
      <c r="G237" s="50"/>
      <c r="H237" s="50"/>
      <c r="I237" s="18"/>
      <c r="J237" s="22"/>
      <c r="K237" s="51"/>
      <c r="L237" s="22"/>
      <c r="M237" s="54"/>
      <c r="N237" s="54"/>
      <c r="O237" s="63"/>
      <c r="P237" s="54"/>
      <c r="Q237" s="66"/>
      <c r="R237" s="20"/>
      <c r="S237" s="35"/>
      <c r="T237" s="193"/>
      <c r="U237" s="193"/>
      <c r="V237" s="193"/>
      <c r="W237" s="135"/>
      <c r="X237" s="93"/>
      <c r="Y237" s="54"/>
      <c r="Z237" s="54"/>
    </row>
    <row r="238" spans="1:26" x14ac:dyDescent="0.25">
      <c r="A238" s="30"/>
      <c r="B238" s="31"/>
      <c r="C238" s="182"/>
      <c r="D238" s="32"/>
      <c r="E238" s="18"/>
      <c r="F238" s="54"/>
      <c r="G238" s="50"/>
      <c r="H238" s="50"/>
      <c r="I238" s="18"/>
      <c r="J238" s="22"/>
      <c r="K238" s="51"/>
      <c r="L238" s="22"/>
      <c r="M238" s="54"/>
      <c r="N238" s="54"/>
      <c r="O238" s="63"/>
      <c r="P238" s="54"/>
      <c r="Q238" s="66"/>
      <c r="R238" s="20"/>
      <c r="S238" s="35"/>
      <c r="T238" s="193"/>
      <c r="U238" s="193"/>
      <c r="V238" s="193"/>
      <c r="W238" s="135"/>
      <c r="X238" s="93"/>
      <c r="Y238" s="50"/>
      <c r="Z238" s="54"/>
    </row>
    <row r="239" spans="1:26" s="12" customFormat="1" x14ac:dyDescent="0.25">
      <c r="A239" s="30"/>
      <c r="B239" s="31"/>
      <c r="C239" s="182"/>
      <c r="D239" s="32"/>
      <c r="E239" s="18"/>
      <c r="F239" s="87"/>
      <c r="G239" s="87"/>
      <c r="H239" s="87"/>
      <c r="I239" s="57"/>
      <c r="J239" s="60"/>
      <c r="K239" s="76"/>
      <c r="L239" s="60"/>
      <c r="M239" s="88"/>
      <c r="N239" s="88"/>
      <c r="O239" s="120"/>
      <c r="P239" s="88"/>
      <c r="Q239" s="95"/>
      <c r="R239" s="20"/>
      <c r="S239" s="35"/>
      <c r="T239" s="193"/>
      <c r="U239" s="193"/>
      <c r="V239" s="193"/>
      <c r="W239" s="135"/>
      <c r="X239" s="90"/>
      <c r="Y239" s="87"/>
      <c r="Z239" s="60"/>
    </row>
    <row r="240" spans="1:26" s="12" customFormat="1" x14ac:dyDescent="0.25">
      <c r="A240" s="30"/>
      <c r="B240" s="31"/>
      <c r="C240" s="182"/>
      <c r="D240" s="32"/>
      <c r="E240" s="18"/>
      <c r="F240" s="88"/>
      <c r="G240" s="87"/>
      <c r="H240" s="88"/>
      <c r="I240" s="57"/>
      <c r="J240" s="60"/>
      <c r="K240" s="76"/>
      <c r="L240" s="60"/>
      <c r="M240" s="87"/>
      <c r="N240" s="88"/>
      <c r="O240" s="120"/>
      <c r="P240" s="88"/>
      <c r="Q240" s="95"/>
      <c r="R240" s="20"/>
      <c r="S240" s="35"/>
      <c r="T240" s="193"/>
      <c r="U240" s="193"/>
      <c r="V240" s="193"/>
      <c r="W240" s="135"/>
      <c r="X240" s="90"/>
      <c r="Y240" s="87"/>
      <c r="Z240" s="60"/>
    </row>
    <row r="241" spans="1:26" s="3" customFormat="1" x14ac:dyDescent="0.25">
      <c r="A241" s="30"/>
      <c r="B241" s="31"/>
      <c r="C241" s="182"/>
      <c r="D241" s="32"/>
      <c r="E241" s="18"/>
      <c r="F241" s="22"/>
      <c r="G241" s="18"/>
      <c r="H241" s="18"/>
      <c r="I241" s="18"/>
      <c r="J241" s="22"/>
      <c r="K241" s="33"/>
      <c r="L241" s="22"/>
      <c r="M241" s="22"/>
      <c r="N241" s="22"/>
      <c r="O241" s="42"/>
      <c r="P241" s="22"/>
      <c r="Q241" s="43"/>
      <c r="R241" s="20"/>
      <c r="S241" s="35"/>
      <c r="T241" s="193"/>
      <c r="U241" s="193"/>
      <c r="V241" s="193"/>
      <c r="W241" s="135"/>
      <c r="X241" s="83"/>
      <c r="Y241" s="22"/>
      <c r="Z241" s="22"/>
    </row>
    <row r="242" spans="1:26" s="3" customFormat="1" x14ac:dyDescent="0.25">
      <c r="A242" s="30"/>
      <c r="B242" s="31"/>
      <c r="C242" s="182"/>
      <c r="D242" s="32"/>
      <c r="E242" s="18"/>
      <c r="F242" s="40"/>
      <c r="G242" s="40"/>
      <c r="H242" s="18"/>
      <c r="I242" s="18"/>
      <c r="J242" s="22"/>
      <c r="K242" s="18"/>
      <c r="L242" s="40"/>
      <c r="M242" s="40"/>
      <c r="N242" s="22"/>
      <c r="O242" s="41"/>
      <c r="P242" s="41"/>
      <c r="Q242" s="43"/>
      <c r="R242" s="20"/>
      <c r="S242" s="35"/>
      <c r="T242" s="193"/>
      <c r="U242" s="193"/>
      <c r="V242" s="193"/>
      <c r="W242" s="135"/>
      <c r="X242" s="83"/>
      <c r="Y242" s="22"/>
      <c r="Z242" s="22"/>
    </row>
    <row r="243" spans="1:26" s="3" customFormat="1" x14ac:dyDescent="0.25">
      <c r="A243" s="30"/>
      <c r="B243" s="31"/>
      <c r="C243" s="182"/>
      <c r="D243" s="32"/>
      <c r="E243" s="18"/>
      <c r="F243" s="18"/>
      <c r="G243" s="18"/>
      <c r="H243" s="18"/>
      <c r="I243" s="18"/>
      <c r="J243" s="22"/>
      <c r="K243" s="33"/>
      <c r="L243" s="22"/>
      <c r="M243" s="22"/>
      <c r="N243" s="22"/>
      <c r="O243" s="42"/>
      <c r="P243" s="22"/>
      <c r="Q243" s="43"/>
      <c r="R243" s="20"/>
      <c r="S243" s="35"/>
      <c r="T243" s="193"/>
      <c r="U243" s="193"/>
      <c r="V243" s="193"/>
      <c r="W243" s="135"/>
      <c r="X243" s="83"/>
      <c r="Y243" s="22"/>
      <c r="Z243" s="22"/>
    </row>
    <row r="244" spans="1:26" s="11" customFormat="1" x14ac:dyDescent="0.25">
      <c r="A244" s="30"/>
      <c r="B244" s="31"/>
      <c r="C244" s="182"/>
      <c r="D244" s="32"/>
      <c r="E244" s="18"/>
      <c r="F244" s="86"/>
      <c r="G244" s="96"/>
      <c r="H244" s="96"/>
      <c r="I244" s="96"/>
      <c r="J244" s="86"/>
      <c r="K244" s="97"/>
      <c r="L244" s="86"/>
      <c r="M244" s="86"/>
      <c r="N244" s="86"/>
      <c r="O244" s="121"/>
      <c r="P244" s="86"/>
      <c r="Q244" s="98"/>
      <c r="R244" s="20"/>
      <c r="S244" s="35"/>
      <c r="T244" s="193"/>
      <c r="U244" s="193"/>
      <c r="V244" s="193"/>
      <c r="W244" s="135"/>
      <c r="X244" s="99"/>
      <c r="Y244" s="86"/>
      <c r="Z244" s="86"/>
    </row>
    <row r="245" spans="1:26" s="3" customFormat="1" x14ac:dyDescent="0.25">
      <c r="A245" s="30"/>
      <c r="B245" s="31"/>
      <c r="C245" s="182"/>
      <c r="D245" s="32"/>
      <c r="E245" s="18"/>
      <c r="F245" s="18"/>
      <c r="G245" s="18"/>
      <c r="H245" s="18"/>
      <c r="I245" s="18"/>
      <c r="J245" s="22"/>
      <c r="K245" s="18"/>
      <c r="L245" s="18"/>
      <c r="M245" s="18"/>
      <c r="N245" s="22"/>
      <c r="O245" s="34"/>
      <c r="P245" s="34"/>
      <c r="Q245" s="20"/>
      <c r="R245" s="20"/>
      <c r="S245" s="35"/>
      <c r="T245" s="193"/>
      <c r="U245" s="193"/>
      <c r="V245" s="193"/>
      <c r="W245" s="135"/>
      <c r="X245" s="83"/>
      <c r="Y245" s="22"/>
      <c r="Z245" s="22"/>
    </row>
    <row r="246" spans="1:26" s="3" customFormat="1" x14ac:dyDescent="0.25">
      <c r="A246" s="30"/>
      <c r="B246" s="31"/>
      <c r="C246" s="182"/>
      <c r="D246" s="32"/>
      <c r="E246" s="18"/>
      <c r="F246" s="22"/>
      <c r="G246" s="18"/>
      <c r="H246" s="22"/>
      <c r="I246" s="18"/>
      <c r="J246" s="22"/>
      <c r="K246" s="33"/>
      <c r="L246" s="22"/>
      <c r="M246" s="22"/>
      <c r="N246" s="22"/>
      <c r="O246" s="42"/>
      <c r="P246" s="22"/>
      <c r="Q246" s="43"/>
      <c r="R246" s="20"/>
      <c r="S246" s="35"/>
      <c r="T246" s="193"/>
      <c r="U246" s="193"/>
      <c r="V246" s="193"/>
      <c r="W246" s="135"/>
      <c r="X246" s="83"/>
      <c r="Y246" s="22"/>
      <c r="Z246" s="22"/>
    </row>
    <row r="247" spans="1:26" s="3" customFormat="1" x14ac:dyDescent="0.25">
      <c r="A247" s="30"/>
      <c r="B247" s="31"/>
      <c r="C247" s="182"/>
      <c r="D247" s="32"/>
      <c r="E247" s="18"/>
      <c r="F247" s="22"/>
      <c r="G247" s="18"/>
      <c r="H247" s="18"/>
      <c r="I247" s="33"/>
      <c r="J247" s="22"/>
      <c r="K247" s="22"/>
      <c r="L247" s="22"/>
      <c r="M247" s="22"/>
      <c r="N247" s="22"/>
      <c r="O247" s="42"/>
      <c r="P247" s="22"/>
      <c r="Q247" s="43"/>
      <c r="R247" s="20"/>
      <c r="S247" s="35"/>
      <c r="T247" s="193"/>
      <c r="U247" s="193"/>
      <c r="V247" s="193"/>
      <c r="W247" s="135"/>
      <c r="X247" s="83"/>
      <c r="Y247" s="22"/>
      <c r="Z247" s="22"/>
    </row>
    <row r="248" spans="1:26" s="3" customFormat="1" x14ac:dyDescent="0.25">
      <c r="A248" s="30"/>
      <c r="B248" s="31"/>
      <c r="C248" s="182"/>
      <c r="D248" s="32"/>
      <c r="E248" s="18"/>
      <c r="F248" s="22"/>
      <c r="G248" s="18"/>
      <c r="H248" s="18"/>
      <c r="I248" s="18"/>
      <c r="J248" s="22"/>
      <c r="K248" s="33"/>
      <c r="L248" s="22"/>
      <c r="M248" s="22"/>
      <c r="N248" s="22"/>
      <c r="O248" s="42"/>
      <c r="P248" s="22"/>
      <c r="Q248" s="43"/>
      <c r="R248" s="20"/>
      <c r="S248" s="35"/>
      <c r="T248" s="193"/>
      <c r="U248" s="193"/>
      <c r="V248" s="193"/>
      <c r="W248" s="135"/>
      <c r="X248" s="83"/>
      <c r="Y248" s="22"/>
      <c r="Z248" s="22"/>
    </row>
    <row r="249" spans="1:26" s="7" customFormat="1" x14ac:dyDescent="0.25">
      <c r="A249" s="30"/>
      <c r="B249" s="31"/>
      <c r="C249" s="182"/>
      <c r="D249" s="32"/>
      <c r="E249" s="18"/>
      <c r="F249" s="57"/>
      <c r="G249" s="57"/>
      <c r="H249" s="60"/>
      <c r="I249" s="57"/>
      <c r="J249" s="60"/>
      <c r="K249" s="33"/>
      <c r="L249" s="60"/>
      <c r="M249" s="60"/>
      <c r="N249" s="60"/>
      <c r="O249" s="78"/>
      <c r="P249" s="60"/>
      <c r="Q249" s="79"/>
      <c r="R249" s="20"/>
      <c r="S249" s="35"/>
      <c r="T249" s="193"/>
      <c r="U249" s="193"/>
      <c r="V249" s="193"/>
      <c r="W249" s="135"/>
      <c r="X249" s="100"/>
      <c r="Y249" s="57"/>
      <c r="Z249" s="60"/>
    </row>
    <row r="250" spans="1:26" s="3" customFormat="1" x14ac:dyDescent="0.25">
      <c r="A250" s="30"/>
      <c r="B250" s="31"/>
      <c r="C250" s="182"/>
      <c r="D250" s="32"/>
      <c r="E250" s="18"/>
      <c r="F250" s="22"/>
      <c r="G250" s="18"/>
      <c r="H250" s="18"/>
      <c r="I250" s="18"/>
      <c r="J250" s="22"/>
      <c r="K250" s="92"/>
      <c r="L250" s="22"/>
      <c r="M250" s="22"/>
      <c r="N250" s="22"/>
      <c r="O250" s="42"/>
      <c r="P250" s="22"/>
      <c r="Q250" s="43"/>
      <c r="R250" s="20"/>
      <c r="S250" s="35"/>
      <c r="T250" s="193"/>
      <c r="U250" s="193"/>
      <c r="V250" s="193"/>
      <c r="W250" s="135"/>
      <c r="X250" s="83"/>
      <c r="Y250" s="22"/>
      <c r="Z250" s="22"/>
    </row>
    <row r="251" spans="1:26" s="3" customFormat="1" x14ac:dyDescent="0.25">
      <c r="A251" s="30"/>
      <c r="B251" s="31"/>
      <c r="C251" s="182"/>
      <c r="D251" s="32"/>
      <c r="E251" s="18"/>
      <c r="F251" s="18"/>
      <c r="G251" s="18"/>
      <c r="H251" s="18"/>
      <c r="I251" s="18"/>
      <c r="J251" s="22"/>
      <c r="K251" s="18"/>
      <c r="L251" s="22"/>
      <c r="M251" s="18"/>
      <c r="N251" s="18"/>
      <c r="O251" s="34"/>
      <c r="P251" s="34"/>
      <c r="Q251" s="43"/>
      <c r="R251" s="20"/>
      <c r="S251" s="35"/>
      <c r="T251" s="193"/>
      <c r="U251" s="193"/>
      <c r="V251" s="193"/>
      <c r="W251" s="135"/>
      <c r="X251" s="83"/>
      <c r="Y251" s="22"/>
      <c r="Z251" s="22"/>
    </row>
    <row r="252" spans="1:26" s="3" customFormat="1" x14ac:dyDescent="0.25">
      <c r="A252" s="30"/>
      <c r="B252" s="31"/>
      <c r="C252" s="182"/>
      <c r="D252" s="32"/>
      <c r="E252" s="18"/>
      <c r="F252" s="22"/>
      <c r="G252" s="18"/>
      <c r="H252" s="22"/>
      <c r="I252" s="18"/>
      <c r="J252" s="22"/>
      <c r="K252" s="33"/>
      <c r="L252" s="22"/>
      <c r="M252" s="22"/>
      <c r="N252" s="22"/>
      <c r="O252" s="42"/>
      <c r="P252" s="22"/>
      <c r="Q252" s="43"/>
      <c r="R252" s="20"/>
      <c r="S252" s="35"/>
      <c r="T252" s="193"/>
      <c r="U252" s="193"/>
      <c r="V252" s="193"/>
      <c r="W252" s="135"/>
      <c r="X252" s="83"/>
      <c r="Y252" s="22"/>
      <c r="Z252" s="22"/>
    </row>
    <row r="253" spans="1:26" s="3" customFormat="1" x14ac:dyDescent="0.25">
      <c r="A253" s="30"/>
      <c r="B253" s="31"/>
      <c r="C253" s="182"/>
      <c r="D253" s="32"/>
      <c r="E253" s="18"/>
      <c r="F253" s="22"/>
      <c r="G253" s="22"/>
      <c r="H253" s="18"/>
      <c r="I253" s="18"/>
      <c r="J253" s="22"/>
      <c r="K253" s="33"/>
      <c r="L253" s="22"/>
      <c r="M253" s="22"/>
      <c r="N253" s="22"/>
      <c r="O253" s="42"/>
      <c r="P253" s="22"/>
      <c r="Q253" s="43"/>
      <c r="R253" s="20"/>
      <c r="S253" s="35"/>
      <c r="T253" s="193"/>
      <c r="U253" s="193"/>
      <c r="V253" s="193"/>
      <c r="W253" s="135"/>
      <c r="X253" s="83"/>
      <c r="Y253" s="22"/>
      <c r="Z253" s="22"/>
    </row>
    <row r="254" spans="1:26" s="3" customFormat="1" x14ac:dyDescent="0.25">
      <c r="A254" s="30"/>
      <c r="B254" s="31"/>
      <c r="C254" s="182"/>
      <c r="D254" s="32"/>
      <c r="E254" s="18"/>
      <c r="F254" s="22"/>
      <c r="G254" s="22"/>
      <c r="H254" s="22"/>
      <c r="I254" s="18"/>
      <c r="J254" s="22"/>
      <c r="K254" s="33"/>
      <c r="L254" s="22"/>
      <c r="M254" s="22"/>
      <c r="N254" s="22"/>
      <c r="O254" s="42"/>
      <c r="P254" s="22"/>
      <c r="Q254" s="43"/>
      <c r="R254" s="20"/>
      <c r="S254" s="35"/>
      <c r="T254" s="193"/>
      <c r="U254" s="193"/>
      <c r="V254" s="193"/>
      <c r="W254" s="135"/>
      <c r="X254" s="83"/>
      <c r="Y254" s="22"/>
      <c r="Z254" s="22"/>
    </row>
    <row r="255" spans="1:26" s="3" customFormat="1" x14ac:dyDescent="0.25">
      <c r="A255" s="30"/>
      <c r="B255" s="31"/>
      <c r="C255" s="182"/>
      <c r="D255" s="32"/>
      <c r="E255" s="18"/>
      <c r="F255" s="22"/>
      <c r="G255" s="18"/>
      <c r="H255" s="18"/>
      <c r="I255" s="18"/>
      <c r="J255" s="22"/>
      <c r="K255" s="33"/>
      <c r="L255" s="22"/>
      <c r="M255" s="22"/>
      <c r="N255" s="22"/>
      <c r="O255" s="42"/>
      <c r="P255" s="22"/>
      <c r="Q255" s="43"/>
      <c r="R255" s="20"/>
      <c r="S255" s="35"/>
      <c r="T255" s="193"/>
      <c r="U255" s="193"/>
      <c r="V255" s="193"/>
      <c r="W255" s="135"/>
      <c r="X255" s="83"/>
      <c r="Y255" s="22"/>
      <c r="Z255" s="22"/>
    </row>
    <row r="256" spans="1:26" s="3" customFormat="1" x14ac:dyDescent="0.25">
      <c r="A256" s="30"/>
      <c r="B256" s="31"/>
      <c r="C256" s="182"/>
      <c r="D256" s="32"/>
      <c r="E256" s="18"/>
      <c r="F256" s="22"/>
      <c r="G256" s="18"/>
      <c r="H256" s="18"/>
      <c r="I256" s="18"/>
      <c r="J256" s="22"/>
      <c r="K256" s="33"/>
      <c r="L256" s="22"/>
      <c r="M256" s="22"/>
      <c r="N256" s="22"/>
      <c r="O256" s="42"/>
      <c r="P256" s="22"/>
      <c r="Q256" s="43"/>
      <c r="R256" s="20"/>
      <c r="S256" s="35"/>
      <c r="T256" s="193"/>
      <c r="U256" s="193"/>
      <c r="V256" s="193"/>
      <c r="W256" s="135"/>
      <c r="X256" s="83"/>
      <c r="Y256" s="22"/>
      <c r="Z256" s="22"/>
    </row>
    <row r="257" spans="1:26" s="3" customFormat="1" x14ac:dyDescent="0.25">
      <c r="A257" s="30"/>
      <c r="B257" s="31"/>
      <c r="C257" s="182"/>
      <c r="D257" s="32"/>
      <c r="E257" s="18"/>
      <c r="F257" s="22"/>
      <c r="G257" s="22"/>
      <c r="H257" s="18"/>
      <c r="I257" s="18"/>
      <c r="J257" s="22"/>
      <c r="K257" s="33"/>
      <c r="L257" s="22"/>
      <c r="M257" s="22"/>
      <c r="N257" s="22"/>
      <c r="O257" s="42"/>
      <c r="P257" s="22"/>
      <c r="Q257" s="43"/>
      <c r="R257" s="20"/>
      <c r="S257" s="35"/>
      <c r="T257" s="193"/>
      <c r="U257" s="193"/>
      <c r="V257" s="193"/>
      <c r="W257" s="135"/>
      <c r="X257" s="83"/>
      <c r="Y257" s="22"/>
      <c r="Z257" s="22"/>
    </row>
    <row r="258" spans="1:26" s="3" customFormat="1" x14ac:dyDescent="0.25">
      <c r="A258" s="30"/>
      <c r="B258" s="31"/>
      <c r="C258" s="182"/>
      <c r="D258" s="32"/>
      <c r="E258" s="18"/>
      <c r="F258" s="22"/>
      <c r="G258" s="18"/>
      <c r="H258" s="18"/>
      <c r="I258" s="18"/>
      <c r="J258" s="22"/>
      <c r="K258" s="33"/>
      <c r="L258" s="22"/>
      <c r="M258" s="22"/>
      <c r="N258" s="22"/>
      <c r="O258" s="42"/>
      <c r="P258" s="22"/>
      <c r="Q258" s="43"/>
      <c r="R258" s="20"/>
      <c r="S258" s="35"/>
      <c r="T258" s="193"/>
      <c r="U258" s="193"/>
      <c r="V258" s="193"/>
      <c r="W258" s="135"/>
      <c r="X258" s="83"/>
      <c r="Y258" s="22"/>
      <c r="Z258" s="22"/>
    </row>
    <row r="259" spans="1:26" s="3" customFormat="1" x14ac:dyDescent="0.25">
      <c r="A259" s="30"/>
      <c r="B259" s="31"/>
      <c r="C259" s="182"/>
      <c r="D259" s="32"/>
      <c r="E259" s="18"/>
      <c r="F259" s="22"/>
      <c r="G259" s="18"/>
      <c r="H259" s="22"/>
      <c r="I259" s="18"/>
      <c r="J259" s="22"/>
      <c r="K259" s="33"/>
      <c r="L259" s="22"/>
      <c r="M259" s="22"/>
      <c r="N259" s="22"/>
      <c r="O259" s="42"/>
      <c r="P259" s="22"/>
      <c r="Q259" s="43"/>
      <c r="R259" s="20"/>
      <c r="S259" s="35"/>
      <c r="T259" s="193"/>
      <c r="U259" s="193"/>
      <c r="V259" s="193"/>
      <c r="W259" s="135"/>
      <c r="X259" s="83"/>
      <c r="Y259" s="22"/>
      <c r="Z259" s="22"/>
    </row>
    <row r="260" spans="1:26" s="3" customFormat="1" x14ac:dyDescent="0.25">
      <c r="A260" s="30"/>
      <c r="B260" s="31"/>
      <c r="C260" s="182"/>
      <c r="D260" s="32"/>
      <c r="E260" s="18"/>
      <c r="F260" s="18"/>
      <c r="G260" s="22"/>
      <c r="H260" s="22"/>
      <c r="I260" s="18"/>
      <c r="J260" s="22"/>
      <c r="K260" s="33"/>
      <c r="L260" s="18"/>
      <c r="M260" s="22"/>
      <c r="N260" s="22"/>
      <c r="O260" s="42"/>
      <c r="P260" s="22"/>
      <c r="Q260" s="43"/>
      <c r="R260" s="20"/>
      <c r="S260" s="35"/>
      <c r="T260" s="193"/>
      <c r="U260" s="193"/>
      <c r="V260" s="193"/>
      <c r="W260" s="135"/>
      <c r="X260" s="83"/>
      <c r="Y260" s="22"/>
      <c r="Z260" s="22"/>
    </row>
    <row r="261" spans="1:26" s="3" customFormat="1" x14ac:dyDescent="0.25">
      <c r="A261" s="30"/>
      <c r="B261" s="31"/>
      <c r="C261" s="182"/>
      <c r="D261" s="32"/>
      <c r="E261" s="18"/>
      <c r="F261" s="22"/>
      <c r="G261" s="18"/>
      <c r="H261" s="18"/>
      <c r="I261" s="18"/>
      <c r="J261" s="22"/>
      <c r="K261" s="33"/>
      <c r="L261" s="22"/>
      <c r="M261" s="22"/>
      <c r="N261" s="22"/>
      <c r="O261" s="42"/>
      <c r="P261" s="22"/>
      <c r="Q261" s="43"/>
      <c r="R261" s="20"/>
      <c r="S261" s="35"/>
      <c r="T261" s="193"/>
      <c r="U261" s="193"/>
      <c r="V261" s="193"/>
      <c r="W261" s="135"/>
      <c r="X261" s="83"/>
      <c r="Y261" s="22"/>
      <c r="Z261" s="22"/>
    </row>
    <row r="262" spans="1:26" s="3" customFormat="1" x14ac:dyDescent="0.25">
      <c r="A262" s="30"/>
      <c r="B262" s="31"/>
      <c r="C262" s="182"/>
      <c r="D262" s="32"/>
      <c r="E262" s="18"/>
      <c r="F262" s="22"/>
      <c r="G262" s="18"/>
      <c r="H262" s="18"/>
      <c r="I262" s="18"/>
      <c r="J262" s="22"/>
      <c r="K262" s="33"/>
      <c r="L262" s="22"/>
      <c r="M262" s="22"/>
      <c r="N262" s="22"/>
      <c r="O262" s="42"/>
      <c r="P262" s="22"/>
      <c r="Q262" s="43"/>
      <c r="R262" s="20"/>
      <c r="S262" s="35"/>
      <c r="T262" s="193"/>
      <c r="U262" s="193"/>
      <c r="V262" s="193"/>
      <c r="W262" s="135"/>
      <c r="X262" s="83"/>
      <c r="Y262" s="22"/>
      <c r="Z262" s="22"/>
    </row>
    <row r="263" spans="1:26" s="3" customFormat="1" x14ac:dyDescent="0.25">
      <c r="A263" s="30"/>
      <c r="B263" s="31"/>
      <c r="C263" s="182"/>
      <c r="D263" s="32"/>
      <c r="E263" s="18"/>
      <c r="F263" s="22"/>
      <c r="G263" s="18"/>
      <c r="H263" s="18"/>
      <c r="I263" s="18"/>
      <c r="J263" s="22"/>
      <c r="K263" s="33"/>
      <c r="L263" s="22"/>
      <c r="M263" s="22"/>
      <c r="N263" s="22"/>
      <c r="O263" s="42"/>
      <c r="P263" s="22"/>
      <c r="Q263" s="43"/>
      <c r="R263" s="20"/>
      <c r="S263" s="35"/>
      <c r="T263" s="193"/>
      <c r="U263" s="193"/>
      <c r="V263" s="193"/>
      <c r="W263" s="135"/>
      <c r="X263" s="83"/>
      <c r="Y263" s="22"/>
      <c r="Z263" s="22"/>
    </row>
    <row r="264" spans="1:26" s="3" customFormat="1" x14ac:dyDescent="0.25">
      <c r="A264" s="30"/>
      <c r="B264" s="31"/>
      <c r="C264" s="182"/>
      <c r="D264" s="32"/>
      <c r="E264" s="18"/>
      <c r="F264" s="18"/>
      <c r="G264" s="18"/>
      <c r="H264" s="22"/>
      <c r="I264" s="18"/>
      <c r="J264" s="22"/>
      <c r="K264" s="33"/>
      <c r="L264" s="22"/>
      <c r="M264" s="22"/>
      <c r="N264" s="22"/>
      <c r="O264" s="42"/>
      <c r="P264" s="22"/>
      <c r="Q264" s="43"/>
      <c r="R264" s="20"/>
      <c r="S264" s="35"/>
      <c r="T264" s="193"/>
      <c r="U264" s="193"/>
      <c r="V264" s="193"/>
      <c r="W264" s="135"/>
      <c r="X264" s="83"/>
      <c r="Y264" s="22"/>
      <c r="Z264" s="22"/>
    </row>
    <row r="265" spans="1:26" s="3" customFormat="1" x14ac:dyDescent="0.25">
      <c r="A265" s="30"/>
      <c r="B265" s="31"/>
      <c r="C265" s="182"/>
      <c r="D265" s="32"/>
      <c r="E265" s="18"/>
      <c r="F265" s="22"/>
      <c r="G265" s="18"/>
      <c r="H265" s="18"/>
      <c r="I265" s="18"/>
      <c r="J265" s="22"/>
      <c r="K265" s="33"/>
      <c r="L265" s="22"/>
      <c r="M265" s="22"/>
      <c r="N265" s="22"/>
      <c r="O265" s="42"/>
      <c r="P265" s="22"/>
      <c r="Q265" s="43"/>
      <c r="R265" s="20"/>
      <c r="S265" s="35"/>
      <c r="T265" s="193"/>
      <c r="U265" s="193"/>
      <c r="V265" s="193"/>
      <c r="W265" s="135"/>
      <c r="X265" s="83"/>
      <c r="Y265" s="22"/>
      <c r="Z265" s="22"/>
    </row>
    <row r="266" spans="1:26" s="7" customFormat="1" x14ac:dyDescent="0.25">
      <c r="A266" s="30"/>
      <c r="B266" s="31"/>
      <c r="C266" s="182"/>
      <c r="D266" s="32"/>
      <c r="E266" s="18"/>
      <c r="F266" s="60"/>
      <c r="G266" s="57"/>
      <c r="H266" s="57"/>
      <c r="I266" s="57"/>
      <c r="J266" s="60"/>
      <c r="K266" s="76"/>
      <c r="L266" s="60"/>
      <c r="M266" s="60"/>
      <c r="N266" s="60"/>
      <c r="O266" s="78"/>
      <c r="P266" s="60"/>
      <c r="Q266" s="79"/>
      <c r="R266" s="20"/>
      <c r="S266" s="35"/>
      <c r="T266" s="193"/>
      <c r="U266" s="193"/>
      <c r="V266" s="193"/>
      <c r="W266" s="135"/>
      <c r="X266" s="100"/>
      <c r="Y266" s="57"/>
      <c r="Z266" s="60"/>
    </row>
    <row r="267" spans="1:26" s="3" customFormat="1" x14ac:dyDescent="0.25">
      <c r="A267" s="30"/>
      <c r="B267" s="31"/>
      <c r="C267" s="182"/>
      <c r="D267" s="32"/>
      <c r="E267" s="18"/>
      <c r="F267" s="22"/>
      <c r="G267" s="18"/>
      <c r="H267" s="22"/>
      <c r="I267" s="18"/>
      <c r="J267" s="22"/>
      <c r="K267" s="33"/>
      <c r="L267" s="22"/>
      <c r="M267" s="22"/>
      <c r="N267" s="22"/>
      <c r="O267" s="42"/>
      <c r="P267" s="22"/>
      <c r="Q267" s="43"/>
      <c r="R267" s="20"/>
      <c r="S267" s="35"/>
      <c r="T267" s="193"/>
      <c r="U267" s="193"/>
      <c r="V267" s="193"/>
      <c r="W267" s="135"/>
      <c r="X267" s="83"/>
      <c r="Y267" s="22"/>
      <c r="Z267" s="22"/>
    </row>
    <row r="268" spans="1:26" s="3" customFormat="1" x14ac:dyDescent="0.25">
      <c r="A268" s="30"/>
      <c r="B268" s="31"/>
      <c r="C268" s="182"/>
      <c r="D268" s="32"/>
      <c r="E268" s="18"/>
      <c r="F268" s="22"/>
      <c r="G268" s="18"/>
      <c r="H268" s="18"/>
      <c r="I268" s="18"/>
      <c r="J268" s="22"/>
      <c r="K268" s="33"/>
      <c r="L268" s="22"/>
      <c r="M268" s="22"/>
      <c r="N268" s="22"/>
      <c r="O268" s="42"/>
      <c r="P268" s="22"/>
      <c r="Q268" s="43"/>
      <c r="R268" s="20"/>
      <c r="S268" s="35"/>
      <c r="T268" s="193"/>
      <c r="U268" s="193"/>
      <c r="V268" s="193"/>
      <c r="W268" s="135"/>
      <c r="X268" s="83"/>
      <c r="Y268" s="22"/>
      <c r="Z268" s="22"/>
    </row>
    <row r="269" spans="1:26" s="3" customFormat="1" x14ac:dyDescent="0.25">
      <c r="A269" s="30"/>
      <c r="B269" s="31"/>
      <c r="C269" s="182"/>
      <c r="D269" s="32"/>
      <c r="E269" s="18"/>
      <c r="F269" s="22"/>
      <c r="G269" s="18"/>
      <c r="H269" s="18"/>
      <c r="I269" s="18"/>
      <c r="J269" s="22"/>
      <c r="K269" s="33"/>
      <c r="L269" s="22"/>
      <c r="M269" s="22"/>
      <c r="N269" s="22"/>
      <c r="O269" s="42"/>
      <c r="P269" s="22"/>
      <c r="Q269" s="43"/>
      <c r="R269" s="20"/>
      <c r="S269" s="35"/>
      <c r="T269" s="193"/>
      <c r="U269" s="193"/>
      <c r="V269" s="193"/>
      <c r="W269" s="135"/>
      <c r="X269" s="83"/>
      <c r="Y269" s="22"/>
      <c r="Z269" s="22"/>
    </row>
    <row r="270" spans="1:26" s="3" customFormat="1" x14ac:dyDescent="0.25">
      <c r="A270" s="30"/>
      <c r="B270" s="31"/>
      <c r="C270" s="182"/>
      <c r="D270" s="32"/>
      <c r="E270" s="18"/>
      <c r="F270" s="22"/>
      <c r="G270" s="18"/>
      <c r="H270" s="22"/>
      <c r="I270" s="18"/>
      <c r="J270" s="22"/>
      <c r="K270" s="33"/>
      <c r="L270" s="22"/>
      <c r="M270" s="22"/>
      <c r="N270" s="22"/>
      <c r="O270" s="42"/>
      <c r="P270" s="22"/>
      <c r="Q270" s="43"/>
      <c r="R270" s="20"/>
      <c r="S270" s="35"/>
      <c r="T270" s="193"/>
      <c r="U270" s="193"/>
      <c r="V270" s="193"/>
      <c r="W270" s="135"/>
      <c r="X270" s="83"/>
      <c r="Y270" s="22"/>
      <c r="Z270" s="22"/>
    </row>
    <row r="271" spans="1:26" s="3" customFormat="1" x14ac:dyDescent="0.25">
      <c r="A271" s="30"/>
      <c r="B271" s="31"/>
      <c r="C271" s="182"/>
      <c r="D271" s="32"/>
      <c r="E271" s="18"/>
      <c r="F271" s="22"/>
      <c r="G271" s="18"/>
      <c r="H271" s="22"/>
      <c r="I271" s="18"/>
      <c r="J271" s="22"/>
      <c r="K271" s="33"/>
      <c r="L271" s="22"/>
      <c r="M271" s="22"/>
      <c r="N271" s="22"/>
      <c r="O271" s="42"/>
      <c r="P271" s="22"/>
      <c r="Q271" s="43"/>
      <c r="R271" s="20"/>
      <c r="S271" s="35"/>
      <c r="T271" s="193"/>
      <c r="U271" s="193"/>
      <c r="V271" s="193"/>
      <c r="W271" s="135"/>
      <c r="X271" s="83"/>
      <c r="Y271" s="22"/>
      <c r="Z271" s="22"/>
    </row>
    <row r="272" spans="1:26" s="3" customFormat="1" x14ac:dyDescent="0.25">
      <c r="A272" s="30"/>
      <c r="B272" s="31"/>
      <c r="C272" s="182"/>
      <c r="D272" s="32"/>
      <c r="E272" s="18"/>
      <c r="F272" s="18"/>
      <c r="G272" s="22"/>
      <c r="H272" s="18"/>
      <c r="I272" s="18"/>
      <c r="J272" s="22"/>
      <c r="K272" s="33"/>
      <c r="L272" s="22"/>
      <c r="M272" s="22"/>
      <c r="N272" s="22"/>
      <c r="O272" s="42"/>
      <c r="P272" s="22"/>
      <c r="Q272" s="43"/>
      <c r="R272" s="20"/>
      <c r="S272" s="35"/>
      <c r="T272" s="193"/>
      <c r="U272" s="193"/>
      <c r="V272" s="193"/>
      <c r="W272" s="135"/>
      <c r="X272" s="83"/>
      <c r="Y272" s="22"/>
      <c r="Z272" s="22"/>
    </row>
    <row r="273" spans="1:26" x14ac:dyDescent="0.25">
      <c r="A273" s="30"/>
      <c r="B273" s="31"/>
      <c r="C273" s="182"/>
      <c r="D273" s="32"/>
      <c r="E273" s="18"/>
      <c r="F273" s="54"/>
      <c r="G273" s="50"/>
      <c r="H273" s="50"/>
      <c r="I273" s="18"/>
      <c r="J273" s="22"/>
      <c r="K273" s="51"/>
      <c r="L273" s="22"/>
      <c r="M273" s="54"/>
      <c r="N273" s="54"/>
      <c r="O273" s="63"/>
      <c r="P273" s="54"/>
      <c r="Q273" s="43"/>
      <c r="R273" s="20"/>
      <c r="S273" s="35"/>
      <c r="T273" s="193"/>
      <c r="U273" s="193"/>
      <c r="V273" s="193"/>
      <c r="W273" s="135"/>
      <c r="X273" s="93"/>
      <c r="Y273" s="87"/>
      <c r="Z273" s="54"/>
    </row>
    <row r="274" spans="1:26" s="4" customFormat="1" x14ac:dyDescent="0.25">
      <c r="A274" s="30"/>
      <c r="B274" s="31"/>
      <c r="C274" s="182"/>
      <c r="D274" s="32"/>
      <c r="E274" s="18"/>
      <c r="F274" s="44"/>
      <c r="G274" s="44"/>
      <c r="H274" s="44"/>
      <c r="I274" s="40"/>
      <c r="J274" s="44"/>
      <c r="K274" s="48"/>
      <c r="L274" s="44"/>
      <c r="M274" s="44"/>
      <c r="N274" s="44"/>
      <c r="O274" s="45"/>
      <c r="P274" s="44"/>
      <c r="Q274" s="46"/>
      <c r="R274" s="20"/>
      <c r="S274" s="35"/>
      <c r="T274" s="193"/>
      <c r="U274" s="193"/>
      <c r="V274" s="193"/>
      <c r="W274" s="135"/>
      <c r="X274" s="84"/>
      <c r="Y274" s="44"/>
      <c r="Z274" s="44"/>
    </row>
    <row r="275" spans="1:26" s="3" customFormat="1" x14ac:dyDescent="0.25">
      <c r="A275" s="30"/>
      <c r="B275" s="31"/>
      <c r="C275" s="182"/>
      <c r="D275" s="32"/>
      <c r="E275" s="18"/>
      <c r="F275" s="18"/>
      <c r="G275" s="18"/>
      <c r="H275" s="18"/>
      <c r="I275" s="18"/>
      <c r="J275" s="22"/>
      <c r="K275" s="33"/>
      <c r="L275" s="22"/>
      <c r="M275" s="22"/>
      <c r="N275" s="22"/>
      <c r="O275" s="42"/>
      <c r="P275" s="22"/>
      <c r="Q275" s="43"/>
      <c r="R275" s="20"/>
      <c r="S275" s="35"/>
      <c r="T275" s="193"/>
      <c r="U275" s="193"/>
      <c r="V275" s="193"/>
      <c r="W275" s="135"/>
      <c r="X275" s="83"/>
      <c r="Y275" s="22"/>
      <c r="Z275" s="22"/>
    </row>
    <row r="276" spans="1:26" s="3" customFormat="1" x14ac:dyDescent="0.25">
      <c r="A276" s="30"/>
      <c r="B276" s="31"/>
      <c r="C276" s="182"/>
      <c r="D276" s="32"/>
      <c r="E276" s="18"/>
      <c r="F276" s="22"/>
      <c r="G276" s="18"/>
      <c r="H276" s="18"/>
      <c r="I276" s="18"/>
      <c r="J276" s="22"/>
      <c r="K276" s="33"/>
      <c r="L276" s="22"/>
      <c r="M276" s="22"/>
      <c r="N276" s="22"/>
      <c r="O276" s="42"/>
      <c r="P276" s="22"/>
      <c r="Q276" s="43"/>
      <c r="R276" s="20"/>
      <c r="S276" s="35"/>
      <c r="T276" s="193"/>
      <c r="U276" s="193"/>
      <c r="V276" s="193"/>
      <c r="W276" s="135"/>
      <c r="X276" s="83"/>
      <c r="Y276" s="22"/>
      <c r="Z276" s="22"/>
    </row>
    <row r="277" spans="1:26" s="3" customFormat="1" x14ac:dyDescent="0.25">
      <c r="A277" s="30"/>
      <c r="B277" s="31"/>
      <c r="C277" s="182"/>
      <c r="D277" s="32"/>
      <c r="E277" s="18"/>
      <c r="F277" s="22"/>
      <c r="G277" s="18"/>
      <c r="H277" s="22"/>
      <c r="I277" s="18"/>
      <c r="J277" s="22"/>
      <c r="K277" s="33"/>
      <c r="L277" s="22"/>
      <c r="M277" s="22"/>
      <c r="N277" s="22"/>
      <c r="O277" s="42"/>
      <c r="P277" s="22"/>
      <c r="Q277" s="43"/>
      <c r="R277" s="20"/>
      <c r="S277" s="35"/>
      <c r="T277" s="193"/>
      <c r="U277" s="193"/>
      <c r="V277" s="193"/>
      <c r="W277" s="135"/>
      <c r="X277" s="83"/>
      <c r="Y277" s="22"/>
      <c r="Z277" s="22"/>
    </row>
    <row r="278" spans="1:26" s="3" customFormat="1" x14ac:dyDescent="0.25">
      <c r="A278" s="30"/>
      <c r="B278" s="31"/>
      <c r="C278" s="182"/>
      <c r="D278" s="32"/>
      <c r="E278" s="18"/>
      <c r="F278" s="22"/>
      <c r="G278" s="18"/>
      <c r="H278" s="22"/>
      <c r="I278" s="18"/>
      <c r="J278" s="22"/>
      <c r="K278" s="33"/>
      <c r="L278" s="22"/>
      <c r="M278" s="18"/>
      <c r="N278" s="18"/>
      <c r="O278" s="34"/>
      <c r="P278" s="34"/>
      <c r="Q278" s="43"/>
      <c r="R278" s="20"/>
      <c r="S278" s="35"/>
      <c r="T278" s="193"/>
      <c r="U278" s="193"/>
      <c r="V278" s="193"/>
      <c r="W278" s="135"/>
      <c r="X278" s="83"/>
      <c r="Y278" s="22"/>
      <c r="Z278" s="22"/>
    </row>
    <row r="279" spans="1:26" s="4" customFormat="1" x14ac:dyDescent="0.25">
      <c r="A279" s="30"/>
      <c r="B279" s="31"/>
      <c r="C279" s="182"/>
      <c r="D279" s="32"/>
      <c r="E279" s="18"/>
      <c r="F279" s="44"/>
      <c r="G279" s="40"/>
      <c r="H279" s="40"/>
      <c r="I279" s="40"/>
      <c r="J279" s="44"/>
      <c r="K279" s="48"/>
      <c r="L279" s="44"/>
      <c r="M279" s="44"/>
      <c r="N279" s="44"/>
      <c r="O279" s="45"/>
      <c r="P279" s="44"/>
      <c r="Q279" s="46"/>
      <c r="R279" s="20"/>
      <c r="S279" s="35"/>
      <c r="T279" s="193"/>
      <c r="U279" s="193"/>
      <c r="V279" s="193"/>
      <c r="W279" s="135"/>
      <c r="X279" s="84"/>
      <c r="Y279" s="40"/>
      <c r="Z279" s="44"/>
    </row>
    <row r="280" spans="1:26" s="4" customFormat="1" x14ac:dyDescent="0.25">
      <c r="A280" s="30"/>
      <c r="B280" s="31"/>
      <c r="C280" s="182"/>
      <c r="D280" s="32"/>
      <c r="E280" s="18"/>
      <c r="F280" s="44"/>
      <c r="G280" s="40"/>
      <c r="H280" s="40"/>
      <c r="I280" s="40"/>
      <c r="J280" s="44"/>
      <c r="K280" s="48"/>
      <c r="L280" s="44"/>
      <c r="M280" s="44"/>
      <c r="N280" s="44"/>
      <c r="O280" s="45"/>
      <c r="P280" s="44"/>
      <c r="Q280" s="46"/>
      <c r="R280" s="20"/>
      <c r="S280" s="35"/>
      <c r="T280" s="193"/>
      <c r="U280" s="193"/>
      <c r="V280" s="193"/>
      <c r="W280" s="135"/>
      <c r="X280" s="84"/>
      <c r="Y280" s="40"/>
      <c r="Z280" s="44"/>
    </row>
    <row r="281" spans="1:26" s="3" customFormat="1" x14ac:dyDescent="0.25">
      <c r="A281" s="30"/>
      <c r="B281" s="31"/>
      <c r="C281" s="182"/>
      <c r="D281" s="32"/>
      <c r="E281" s="18"/>
      <c r="F281" s="22"/>
      <c r="G281" s="18"/>
      <c r="H281" s="18"/>
      <c r="I281" s="18"/>
      <c r="J281" s="22"/>
      <c r="K281" s="33"/>
      <c r="L281" s="22"/>
      <c r="M281" s="22"/>
      <c r="N281" s="22"/>
      <c r="O281" s="42"/>
      <c r="P281" s="22"/>
      <c r="Q281" s="43"/>
      <c r="R281" s="20"/>
      <c r="S281" s="35"/>
      <c r="T281" s="193"/>
      <c r="U281" s="193"/>
      <c r="V281" s="193"/>
      <c r="W281" s="135"/>
      <c r="X281" s="83"/>
      <c r="Y281" s="22"/>
      <c r="Z281" s="22"/>
    </row>
    <row r="282" spans="1:26" s="3" customFormat="1" x14ac:dyDescent="0.25">
      <c r="A282" s="30"/>
      <c r="B282" s="31"/>
      <c r="C282" s="182"/>
      <c r="D282" s="32"/>
      <c r="E282" s="18"/>
      <c r="F282" s="22"/>
      <c r="G282" s="18"/>
      <c r="H282" s="18"/>
      <c r="I282" s="18"/>
      <c r="J282" s="22"/>
      <c r="K282" s="33"/>
      <c r="L282" s="22"/>
      <c r="M282" s="22"/>
      <c r="N282" s="22"/>
      <c r="O282" s="42"/>
      <c r="P282" s="22"/>
      <c r="Q282" s="43"/>
      <c r="R282" s="20"/>
      <c r="S282" s="35"/>
      <c r="T282" s="193"/>
      <c r="U282" s="193"/>
      <c r="V282" s="193"/>
      <c r="W282" s="135"/>
      <c r="X282" s="83"/>
      <c r="Y282" s="22"/>
      <c r="Z282" s="22"/>
    </row>
    <row r="283" spans="1:26" s="3" customFormat="1" x14ac:dyDescent="0.25">
      <c r="A283" s="30"/>
      <c r="B283" s="31"/>
      <c r="C283" s="182"/>
      <c r="D283" s="32"/>
      <c r="E283" s="18"/>
      <c r="F283" s="22"/>
      <c r="G283" s="22"/>
      <c r="H283" s="18"/>
      <c r="I283" s="18"/>
      <c r="J283" s="22"/>
      <c r="K283" s="33"/>
      <c r="L283" s="22"/>
      <c r="M283" s="22"/>
      <c r="N283" s="22"/>
      <c r="O283" s="42"/>
      <c r="P283" s="22"/>
      <c r="Q283" s="43"/>
      <c r="R283" s="20"/>
      <c r="S283" s="35"/>
      <c r="T283" s="193"/>
      <c r="U283" s="193"/>
      <c r="V283" s="193"/>
      <c r="W283" s="135"/>
      <c r="X283" s="83"/>
      <c r="Y283" s="22"/>
      <c r="Z283" s="22"/>
    </row>
    <row r="284" spans="1:26" s="12" customFormat="1" x14ac:dyDescent="0.25">
      <c r="A284" s="30"/>
      <c r="B284" s="31"/>
      <c r="C284" s="182"/>
      <c r="D284" s="32"/>
      <c r="E284" s="18"/>
      <c r="F284" s="88"/>
      <c r="G284" s="87"/>
      <c r="H284" s="87"/>
      <c r="I284" s="57"/>
      <c r="J284" s="60"/>
      <c r="K284" s="33"/>
      <c r="L284" s="60"/>
      <c r="M284" s="88"/>
      <c r="N284" s="88"/>
      <c r="O284" s="120"/>
      <c r="P284" s="88"/>
      <c r="Q284" s="95"/>
      <c r="R284" s="20"/>
      <c r="S284" s="35"/>
      <c r="T284" s="193"/>
      <c r="U284" s="193"/>
      <c r="V284" s="193"/>
      <c r="W284" s="135"/>
      <c r="X284" s="90"/>
      <c r="Y284" s="87"/>
      <c r="Z284" s="88"/>
    </row>
    <row r="285" spans="1:26" s="3" customFormat="1" x14ac:dyDescent="0.25">
      <c r="A285" s="30"/>
      <c r="B285" s="31"/>
      <c r="C285" s="182"/>
      <c r="D285" s="32"/>
      <c r="E285" s="18"/>
      <c r="F285" s="22"/>
      <c r="G285" s="22"/>
      <c r="H285" s="22"/>
      <c r="I285" s="18"/>
      <c r="J285" s="22"/>
      <c r="K285" s="33"/>
      <c r="L285" s="22"/>
      <c r="M285" s="22"/>
      <c r="N285" s="22"/>
      <c r="O285" s="42"/>
      <c r="P285" s="22"/>
      <c r="Q285" s="43"/>
      <c r="R285" s="20"/>
      <c r="S285" s="35"/>
      <c r="T285" s="193"/>
      <c r="U285" s="193"/>
      <c r="V285" s="193"/>
      <c r="W285" s="135"/>
      <c r="X285" s="83"/>
      <c r="Y285" s="22"/>
      <c r="Z285" s="22"/>
    </row>
    <row r="286" spans="1:26" s="3" customFormat="1" x14ac:dyDescent="0.25">
      <c r="A286" s="30"/>
      <c r="B286" s="31"/>
      <c r="C286" s="182"/>
      <c r="D286" s="32"/>
      <c r="E286" s="18"/>
      <c r="F286" s="22"/>
      <c r="G286" s="18"/>
      <c r="H286" s="22"/>
      <c r="I286" s="18"/>
      <c r="J286" s="22"/>
      <c r="K286" s="33"/>
      <c r="L286" s="22"/>
      <c r="M286" s="22"/>
      <c r="N286" s="22"/>
      <c r="O286" s="42"/>
      <c r="P286" s="22"/>
      <c r="Q286" s="43"/>
      <c r="R286" s="20"/>
      <c r="S286" s="35"/>
      <c r="T286" s="193"/>
      <c r="U286" s="193"/>
      <c r="V286" s="193"/>
      <c r="W286" s="135"/>
      <c r="X286" s="83"/>
      <c r="Y286" s="22"/>
      <c r="Z286" s="22"/>
    </row>
    <row r="287" spans="1:26" s="3" customFormat="1" x14ac:dyDescent="0.25">
      <c r="A287" s="30"/>
      <c r="B287" s="31"/>
      <c r="C287" s="182"/>
      <c r="D287" s="32"/>
      <c r="E287" s="18"/>
      <c r="F287" s="22"/>
      <c r="G287" s="18"/>
      <c r="H287" s="18"/>
      <c r="I287" s="18"/>
      <c r="J287" s="22"/>
      <c r="K287" s="33"/>
      <c r="L287" s="22"/>
      <c r="M287" s="22"/>
      <c r="N287" s="22"/>
      <c r="O287" s="42"/>
      <c r="P287" s="22"/>
      <c r="Q287" s="43"/>
      <c r="R287" s="20"/>
      <c r="S287" s="35"/>
      <c r="T287" s="193"/>
      <c r="U287" s="193"/>
      <c r="V287" s="193"/>
      <c r="W287" s="135"/>
      <c r="X287" s="83"/>
      <c r="Y287" s="22"/>
      <c r="Z287" s="22"/>
    </row>
    <row r="288" spans="1:26" s="3" customFormat="1" x14ac:dyDescent="0.25">
      <c r="A288" s="30"/>
      <c r="B288" s="31"/>
      <c r="C288" s="182"/>
      <c r="D288" s="32"/>
      <c r="E288" s="18"/>
      <c r="F288" s="22"/>
      <c r="G288" s="18"/>
      <c r="H288" s="18"/>
      <c r="I288" s="18"/>
      <c r="J288" s="22"/>
      <c r="K288" s="33"/>
      <c r="L288" s="22"/>
      <c r="M288" s="22"/>
      <c r="N288" s="22"/>
      <c r="O288" s="42"/>
      <c r="P288" s="22"/>
      <c r="Q288" s="43"/>
      <c r="R288" s="20"/>
      <c r="S288" s="35"/>
      <c r="T288" s="193"/>
      <c r="U288" s="193"/>
      <c r="V288" s="193"/>
      <c r="W288" s="135"/>
      <c r="X288" s="83"/>
      <c r="Y288" s="22"/>
      <c r="Z288" s="22"/>
    </row>
    <row r="289" spans="1:26" s="9" customFormat="1" x14ac:dyDescent="0.25">
      <c r="A289" s="30"/>
      <c r="B289" s="31"/>
      <c r="C289" s="182"/>
      <c r="D289" s="32"/>
      <c r="E289" s="18"/>
      <c r="F289" s="70"/>
      <c r="G289" s="70"/>
      <c r="H289" s="67"/>
      <c r="I289" s="40"/>
      <c r="J289" s="44"/>
      <c r="K289" s="101"/>
      <c r="L289" s="44"/>
      <c r="M289" s="70"/>
      <c r="N289" s="70"/>
      <c r="O289" s="77"/>
      <c r="P289" s="70"/>
      <c r="Q289" s="102"/>
      <c r="R289" s="20"/>
      <c r="S289" s="35"/>
      <c r="T289" s="193"/>
      <c r="U289" s="193"/>
      <c r="V289" s="193"/>
      <c r="W289" s="135"/>
      <c r="X289" s="103"/>
      <c r="Y289" s="67"/>
      <c r="Z289" s="70"/>
    </row>
    <row r="290" spans="1:26" s="3" customFormat="1" x14ac:dyDescent="0.25">
      <c r="A290" s="30"/>
      <c r="B290" s="31"/>
      <c r="C290" s="182"/>
      <c r="D290" s="32"/>
      <c r="E290" s="18"/>
      <c r="F290" s="22"/>
      <c r="G290" s="22"/>
      <c r="H290" s="22"/>
      <c r="I290" s="18"/>
      <c r="J290" s="22"/>
      <c r="K290" s="33"/>
      <c r="L290" s="22"/>
      <c r="M290" s="22"/>
      <c r="N290" s="22"/>
      <c r="O290" s="42"/>
      <c r="P290" s="22"/>
      <c r="Q290" s="43"/>
      <c r="R290" s="20"/>
      <c r="S290" s="35"/>
      <c r="T290" s="193"/>
      <c r="U290" s="193"/>
      <c r="V290" s="193"/>
      <c r="W290" s="135"/>
      <c r="X290" s="83"/>
      <c r="Y290" s="22"/>
      <c r="Z290" s="22"/>
    </row>
    <row r="291" spans="1:26" s="3" customFormat="1" x14ac:dyDescent="0.25">
      <c r="A291" s="30"/>
      <c r="B291" s="31"/>
      <c r="C291" s="182"/>
      <c r="D291" s="32"/>
      <c r="E291" s="18"/>
      <c r="F291" s="22"/>
      <c r="G291" s="18"/>
      <c r="H291" s="22"/>
      <c r="I291" s="18"/>
      <c r="J291" s="22"/>
      <c r="K291" s="33"/>
      <c r="L291" s="22"/>
      <c r="M291" s="22"/>
      <c r="N291" s="22"/>
      <c r="O291" s="42"/>
      <c r="P291" s="22"/>
      <c r="Q291" s="43"/>
      <c r="R291" s="20"/>
      <c r="S291" s="35"/>
      <c r="T291" s="193"/>
      <c r="U291" s="193"/>
      <c r="V291" s="193"/>
      <c r="W291" s="135"/>
      <c r="X291" s="83"/>
      <c r="Y291" s="18"/>
      <c r="Z291" s="22"/>
    </row>
    <row r="292" spans="1:26" s="4" customFormat="1" x14ac:dyDescent="0.25">
      <c r="A292" s="30"/>
      <c r="B292" s="31"/>
      <c r="C292" s="182"/>
      <c r="D292" s="32"/>
      <c r="E292" s="18"/>
      <c r="F292" s="44"/>
      <c r="G292" s="40"/>
      <c r="H292" s="40"/>
      <c r="I292" s="40"/>
      <c r="J292" s="44"/>
      <c r="K292" s="48"/>
      <c r="L292" s="44"/>
      <c r="M292" s="44"/>
      <c r="N292" s="44"/>
      <c r="O292" s="45"/>
      <c r="P292" s="44"/>
      <c r="Q292" s="46"/>
      <c r="R292" s="20"/>
      <c r="S292" s="35"/>
      <c r="T292" s="193"/>
      <c r="U292" s="193"/>
      <c r="V292" s="193"/>
      <c r="W292" s="135"/>
      <c r="X292" s="84"/>
      <c r="Y292" s="44"/>
      <c r="Z292" s="44"/>
    </row>
    <row r="293" spans="1:26" x14ac:dyDescent="0.25">
      <c r="A293" s="30"/>
      <c r="B293" s="31"/>
      <c r="C293" s="182"/>
      <c r="D293" s="32"/>
      <c r="E293" s="18"/>
      <c r="F293" s="22"/>
      <c r="G293" s="18"/>
      <c r="H293" s="18"/>
      <c r="I293" s="18"/>
      <c r="J293" s="22"/>
      <c r="K293" s="33"/>
      <c r="L293" s="22"/>
      <c r="M293" s="22"/>
      <c r="N293" s="22"/>
      <c r="O293" s="34"/>
      <c r="P293" s="34"/>
      <c r="Q293" s="20"/>
      <c r="R293" s="20"/>
      <c r="S293" s="35"/>
      <c r="T293" s="193"/>
      <c r="U293" s="193"/>
      <c r="V293" s="193"/>
      <c r="W293" s="135"/>
      <c r="X293" s="83"/>
      <c r="Y293" s="54"/>
      <c r="Z293" s="54"/>
    </row>
    <row r="294" spans="1:26" s="7" customFormat="1" x14ac:dyDescent="0.25">
      <c r="A294" s="30"/>
      <c r="B294" s="31"/>
      <c r="C294" s="182"/>
      <c r="D294" s="32"/>
      <c r="E294" s="18"/>
      <c r="F294" s="60"/>
      <c r="G294" s="57"/>
      <c r="H294" s="57"/>
      <c r="I294" s="57"/>
      <c r="J294" s="60"/>
      <c r="K294" s="76"/>
      <c r="L294" s="60"/>
      <c r="M294" s="57"/>
      <c r="N294" s="60"/>
      <c r="O294" s="78"/>
      <c r="P294" s="60"/>
      <c r="Q294" s="59"/>
      <c r="R294" s="20"/>
      <c r="S294" s="35"/>
      <c r="T294" s="193"/>
      <c r="U294" s="193"/>
      <c r="V294" s="193"/>
      <c r="W294" s="135"/>
      <c r="X294" s="104"/>
      <c r="Y294" s="57"/>
      <c r="Z294" s="60"/>
    </row>
    <row r="295" spans="1:26" s="3" customFormat="1" x14ac:dyDescent="0.25">
      <c r="A295" s="30"/>
      <c r="B295" s="31"/>
      <c r="C295" s="182"/>
      <c r="D295" s="32"/>
      <c r="E295" s="18"/>
      <c r="F295" s="18"/>
      <c r="G295" s="22"/>
      <c r="H295" s="18"/>
      <c r="I295" s="18"/>
      <c r="J295" s="22"/>
      <c r="K295" s="33"/>
      <c r="L295" s="22"/>
      <c r="M295" s="22"/>
      <c r="N295" s="22"/>
      <c r="O295" s="42"/>
      <c r="P295" s="22"/>
      <c r="Q295" s="20"/>
      <c r="R295" s="20"/>
      <c r="S295" s="35"/>
      <c r="T295" s="193"/>
      <c r="U295" s="193"/>
      <c r="V295" s="193"/>
      <c r="W295" s="135"/>
      <c r="X295" s="83"/>
      <c r="Y295" s="22"/>
      <c r="Z295" s="22"/>
    </row>
    <row r="296" spans="1:26" s="3" customFormat="1" x14ac:dyDescent="0.25">
      <c r="A296" s="30"/>
      <c r="B296" s="31"/>
      <c r="C296" s="182"/>
      <c r="D296" s="32"/>
      <c r="E296" s="18"/>
      <c r="F296" s="22"/>
      <c r="G296" s="18"/>
      <c r="H296" s="22"/>
      <c r="I296" s="18"/>
      <c r="J296" s="22"/>
      <c r="K296" s="33"/>
      <c r="L296" s="22"/>
      <c r="M296" s="22"/>
      <c r="N296" s="22"/>
      <c r="O296" s="42"/>
      <c r="P296" s="22"/>
      <c r="Q296" s="20"/>
      <c r="R296" s="20"/>
      <c r="S296" s="35"/>
      <c r="T296" s="193"/>
      <c r="U296" s="193"/>
      <c r="V296" s="193"/>
      <c r="W296" s="135"/>
      <c r="X296" s="105"/>
      <c r="Y296" s="22"/>
      <c r="Z296" s="22"/>
    </row>
    <row r="297" spans="1:26" s="3" customFormat="1" x14ac:dyDescent="0.25">
      <c r="A297" s="30"/>
      <c r="B297" s="31"/>
      <c r="C297" s="182"/>
      <c r="D297" s="32"/>
      <c r="E297" s="18"/>
      <c r="F297" s="22"/>
      <c r="G297" s="18"/>
      <c r="H297" s="18"/>
      <c r="I297" s="18"/>
      <c r="J297" s="22"/>
      <c r="K297" s="33"/>
      <c r="L297" s="22"/>
      <c r="M297" s="22"/>
      <c r="N297" s="22"/>
      <c r="O297" s="42"/>
      <c r="P297" s="22"/>
      <c r="Q297" s="20"/>
      <c r="R297" s="20"/>
      <c r="S297" s="35"/>
      <c r="T297" s="193"/>
      <c r="U297" s="193"/>
      <c r="V297" s="193"/>
      <c r="W297" s="135"/>
      <c r="X297" s="105"/>
      <c r="Y297" s="22"/>
      <c r="Z297" s="22"/>
    </row>
    <row r="298" spans="1:26" s="3" customFormat="1" x14ac:dyDescent="0.25">
      <c r="A298" s="30"/>
      <c r="B298" s="31"/>
      <c r="C298" s="182"/>
      <c r="D298" s="32"/>
      <c r="E298" s="18"/>
      <c r="F298" s="60"/>
      <c r="G298" s="57"/>
      <c r="H298" s="57"/>
      <c r="I298" s="57"/>
      <c r="J298" s="60"/>
      <c r="K298" s="76"/>
      <c r="L298" s="60"/>
      <c r="M298" s="60"/>
      <c r="N298" s="60"/>
      <c r="O298" s="78"/>
      <c r="P298" s="60"/>
      <c r="Q298" s="79"/>
      <c r="R298" s="20"/>
      <c r="S298" s="35"/>
      <c r="T298" s="193"/>
      <c r="U298" s="193"/>
      <c r="V298" s="193"/>
      <c r="W298" s="135"/>
      <c r="X298" s="104"/>
      <c r="Y298" s="57"/>
      <c r="Z298" s="60"/>
    </row>
    <row r="299" spans="1:26" s="3" customFormat="1" x14ac:dyDescent="0.25">
      <c r="A299" s="30"/>
      <c r="B299" s="31"/>
      <c r="C299" s="182"/>
      <c r="D299" s="32"/>
      <c r="E299" s="18"/>
      <c r="F299" s="22"/>
      <c r="G299" s="18"/>
      <c r="H299" s="22"/>
      <c r="I299" s="18"/>
      <c r="J299" s="22"/>
      <c r="K299" s="33"/>
      <c r="L299" s="22"/>
      <c r="M299" s="22"/>
      <c r="N299" s="22"/>
      <c r="O299" s="42"/>
      <c r="P299" s="22"/>
      <c r="Q299" s="20"/>
      <c r="R299" s="20"/>
      <c r="S299" s="35"/>
      <c r="T299" s="193"/>
      <c r="U299" s="193"/>
      <c r="V299" s="193"/>
      <c r="W299" s="135"/>
      <c r="X299" s="105"/>
      <c r="Y299" s="22"/>
      <c r="Z299" s="22"/>
    </row>
    <row r="300" spans="1:26" s="3" customFormat="1" x14ac:dyDescent="0.25">
      <c r="A300" s="30"/>
      <c r="B300" s="31"/>
      <c r="C300" s="182"/>
      <c r="D300" s="32"/>
      <c r="E300" s="18"/>
      <c r="F300" s="22"/>
      <c r="G300" s="18"/>
      <c r="H300" s="22"/>
      <c r="I300" s="18"/>
      <c r="J300" s="22"/>
      <c r="K300" s="33"/>
      <c r="L300" s="22"/>
      <c r="M300" s="22"/>
      <c r="N300" s="22"/>
      <c r="O300" s="42"/>
      <c r="P300" s="22"/>
      <c r="Q300" s="20"/>
      <c r="R300" s="20"/>
      <c r="S300" s="35"/>
      <c r="T300" s="193"/>
      <c r="U300" s="193"/>
      <c r="V300" s="193"/>
      <c r="W300" s="135"/>
      <c r="X300" s="105"/>
      <c r="Y300" s="22"/>
      <c r="Z300" s="22"/>
    </row>
    <row r="301" spans="1:26" s="3" customFormat="1" x14ac:dyDescent="0.25">
      <c r="A301" s="30"/>
      <c r="B301" s="31"/>
      <c r="C301" s="182"/>
      <c r="D301" s="32"/>
      <c r="E301" s="18"/>
      <c r="F301" s="22"/>
      <c r="G301" s="18"/>
      <c r="H301" s="22"/>
      <c r="I301" s="18"/>
      <c r="J301" s="22"/>
      <c r="K301" s="33"/>
      <c r="L301" s="22"/>
      <c r="M301" s="22"/>
      <c r="N301" s="22"/>
      <c r="O301" s="42"/>
      <c r="P301" s="22"/>
      <c r="Q301" s="20"/>
      <c r="R301" s="20"/>
      <c r="S301" s="35"/>
      <c r="T301" s="193"/>
      <c r="U301" s="193"/>
      <c r="V301" s="193"/>
      <c r="W301" s="135"/>
      <c r="X301" s="83"/>
      <c r="Y301" s="22"/>
      <c r="Z301" s="22"/>
    </row>
    <row r="302" spans="1:26" s="3" customFormat="1" x14ac:dyDescent="0.25">
      <c r="A302" s="30"/>
      <c r="B302" s="31"/>
      <c r="C302" s="182"/>
      <c r="D302" s="32"/>
      <c r="E302" s="18"/>
      <c r="F302" s="22"/>
      <c r="G302" s="18"/>
      <c r="H302" s="18"/>
      <c r="I302" s="18"/>
      <c r="J302" s="22"/>
      <c r="K302" s="33"/>
      <c r="L302" s="22"/>
      <c r="M302" s="22"/>
      <c r="N302" s="22"/>
      <c r="O302" s="42"/>
      <c r="P302" s="22"/>
      <c r="Q302" s="20"/>
      <c r="R302" s="20"/>
      <c r="S302" s="35"/>
      <c r="T302" s="193"/>
      <c r="U302" s="193"/>
      <c r="V302" s="193"/>
      <c r="W302" s="135"/>
      <c r="X302" s="83"/>
      <c r="Y302" s="22"/>
      <c r="Z302" s="22"/>
    </row>
    <row r="303" spans="1:26" s="11" customFormat="1" x14ac:dyDescent="0.25">
      <c r="A303" s="30"/>
      <c r="B303" s="31"/>
      <c r="C303" s="182"/>
      <c r="D303" s="32"/>
      <c r="E303" s="18"/>
      <c r="F303" s="86"/>
      <c r="G303" s="96"/>
      <c r="H303" s="86"/>
      <c r="I303" s="96"/>
      <c r="J303" s="86"/>
      <c r="K303" s="97"/>
      <c r="L303" s="86"/>
      <c r="M303" s="86"/>
      <c r="N303" s="86"/>
      <c r="O303" s="121"/>
      <c r="P303" s="86"/>
      <c r="Q303" s="85"/>
      <c r="R303" s="20"/>
      <c r="S303" s="35"/>
      <c r="T303" s="193"/>
      <c r="U303" s="193"/>
      <c r="V303" s="193"/>
      <c r="W303" s="135"/>
      <c r="X303" s="99"/>
      <c r="Y303" s="86"/>
      <c r="Z303" s="86"/>
    </row>
    <row r="304" spans="1:26" s="4" customFormat="1" x14ac:dyDescent="0.25">
      <c r="A304" s="30"/>
      <c r="B304" s="31"/>
      <c r="C304" s="182"/>
      <c r="D304" s="32"/>
      <c r="E304" s="18"/>
      <c r="F304" s="44"/>
      <c r="G304" s="40"/>
      <c r="H304" s="40"/>
      <c r="I304" s="40"/>
      <c r="J304" s="44"/>
      <c r="K304" s="33"/>
      <c r="L304" s="44"/>
      <c r="M304" s="44"/>
      <c r="N304" s="44"/>
      <c r="O304" s="45"/>
      <c r="P304" s="44"/>
      <c r="Q304" s="49"/>
      <c r="R304" s="20"/>
      <c r="S304" s="35"/>
      <c r="T304" s="193"/>
      <c r="U304" s="193"/>
      <c r="V304" s="193"/>
      <c r="W304" s="135"/>
      <c r="X304" s="106"/>
      <c r="Y304" s="44"/>
      <c r="Z304" s="44"/>
    </row>
    <row r="305" spans="1:26" s="4" customFormat="1" x14ac:dyDescent="0.25">
      <c r="A305" s="30"/>
      <c r="B305" s="31"/>
      <c r="C305" s="182"/>
      <c r="D305" s="32"/>
      <c r="E305" s="18"/>
      <c r="F305" s="44"/>
      <c r="G305" s="40"/>
      <c r="H305" s="44"/>
      <c r="I305" s="40"/>
      <c r="J305" s="44"/>
      <c r="K305" s="33"/>
      <c r="L305" s="44"/>
      <c r="M305" s="44"/>
      <c r="N305" s="44"/>
      <c r="O305" s="45"/>
      <c r="P305" s="44"/>
      <c r="Q305" s="49"/>
      <c r="R305" s="20"/>
      <c r="S305" s="35"/>
      <c r="T305" s="193"/>
      <c r="U305" s="193"/>
      <c r="V305" s="193"/>
      <c r="W305" s="135"/>
      <c r="X305" s="106"/>
      <c r="Y305" s="44"/>
      <c r="Z305" s="44"/>
    </row>
    <row r="306" spans="1:26" s="4" customFormat="1" x14ac:dyDescent="0.25">
      <c r="A306" s="30"/>
      <c r="B306" s="31"/>
      <c r="C306" s="182"/>
      <c r="D306" s="32"/>
      <c r="E306" s="18"/>
      <c r="F306" s="40"/>
      <c r="G306" s="40"/>
      <c r="H306" s="40"/>
      <c r="I306" s="40"/>
      <c r="J306" s="44"/>
      <c r="K306" s="33"/>
      <c r="L306" s="44"/>
      <c r="M306" s="44"/>
      <c r="N306" s="44"/>
      <c r="O306" s="45"/>
      <c r="P306" s="44"/>
      <c r="Q306" s="49"/>
      <c r="R306" s="20"/>
      <c r="S306" s="35"/>
      <c r="T306" s="193"/>
      <c r="U306" s="193"/>
      <c r="V306" s="193"/>
      <c r="W306" s="135"/>
      <c r="X306" s="106"/>
      <c r="Y306" s="44"/>
      <c r="Z306" s="44"/>
    </row>
    <row r="307" spans="1:26" s="4" customFormat="1" x14ac:dyDescent="0.25">
      <c r="A307" s="30"/>
      <c r="B307" s="31"/>
      <c r="C307" s="182"/>
      <c r="D307" s="32"/>
      <c r="E307" s="18"/>
      <c r="F307" s="44"/>
      <c r="G307" s="40"/>
      <c r="H307" s="40"/>
      <c r="I307" s="40"/>
      <c r="J307" s="44"/>
      <c r="K307" s="33"/>
      <c r="L307" s="44"/>
      <c r="M307" s="44"/>
      <c r="N307" s="44"/>
      <c r="O307" s="45"/>
      <c r="P307" s="44"/>
      <c r="Q307" s="49"/>
      <c r="R307" s="20"/>
      <c r="S307" s="35"/>
      <c r="T307" s="193"/>
      <c r="U307" s="193"/>
      <c r="V307" s="193"/>
      <c r="W307" s="135"/>
      <c r="X307" s="106"/>
      <c r="Y307" s="44"/>
      <c r="Z307" s="44"/>
    </row>
    <row r="308" spans="1:26" s="4" customFormat="1" x14ac:dyDescent="0.25">
      <c r="A308" s="30"/>
      <c r="B308" s="31"/>
      <c r="C308" s="182"/>
      <c r="D308" s="32"/>
      <c r="E308" s="18"/>
      <c r="F308" s="44"/>
      <c r="G308" s="40"/>
      <c r="H308" s="44"/>
      <c r="I308" s="40"/>
      <c r="J308" s="44"/>
      <c r="K308" s="48"/>
      <c r="L308" s="44"/>
      <c r="M308" s="44"/>
      <c r="N308" s="44"/>
      <c r="O308" s="45"/>
      <c r="P308" s="44"/>
      <c r="Q308" s="49"/>
      <c r="R308" s="20"/>
      <c r="S308" s="35"/>
      <c r="T308" s="193"/>
      <c r="U308" s="193"/>
      <c r="V308" s="193"/>
      <c r="W308" s="135"/>
      <c r="X308" s="84"/>
      <c r="Y308" s="44"/>
      <c r="Z308" s="44"/>
    </row>
    <row r="309" spans="1:26" s="4" customFormat="1" x14ac:dyDescent="0.25">
      <c r="A309" s="30"/>
      <c r="B309" s="31"/>
      <c r="C309" s="182"/>
      <c r="D309" s="32"/>
      <c r="E309" s="18"/>
      <c r="F309" s="44"/>
      <c r="G309" s="40"/>
      <c r="H309" s="40"/>
      <c r="I309" s="40"/>
      <c r="J309" s="44"/>
      <c r="K309" s="48"/>
      <c r="L309" s="44"/>
      <c r="M309" s="44"/>
      <c r="N309" s="44"/>
      <c r="O309" s="45"/>
      <c r="P309" s="44"/>
      <c r="Q309" s="49"/>
      <c r="R309" s="20"/>
      <c r="S309" s="35"/>
      <c r="T309" s="193"/>
      <c r="U309" s="193"/>
      <c r="V309" s="193"/>
      <c r="W309" s="135"/>
      <c r="X309" s="84"/>
      <c r="Y309" s="40"/>
      <c r="Z309" s="44"/>
    </row>
    <row r="310" spans="1:26" s="4" customFormat="1" x14ac:dyDescent="0.25">
      <c r="A310" s="30"/>
      <c r="B310" s="31"/>
      <c r="C310" s="182"/>
      <c r="D310" s="32"/>
      <c r="E310" s="18"/>
      <c r="F310" s="44"/>
      <c r="G310" s="40"/>
      <c r="H310" s="44"/>
      <c r="I310" s="48"/>
      <c r="J310" s="44"/>
      <c r="K310" s="48"/>
      <c r="L310" s="44"/>
      <c r="M310" s="44"/>
      <c r="N310" s="44"/>
      <c r="O310" s="45"/>
      <c r="P310" s="44"/>
      <c r="Q310" s="49"/>
      <c r="R310" s="20"/>
      <c r="S310" s="35"/>
      <c r="T310" s="193"/>
      <c r="U310" s="193"/>
      <c r="V310" s="193"/>
      <c r="W310" s="135"/>
      <c r="X310" s="106"/>
      <c r="Y310" s="40"/>
      <c r="Z310" s="44"/>
    </row>
    <row r="311" spans="1:26" s="4" customFormat="1" x14ac:dyDescent="0.25">
      <c r="A311" s="30"/>
      <c r="B311" s="31"/>
      <c r="C311" s="182"/>
      <c r="D311" s="32"/>
      <c r="E311" s="18"/>
      <c r="F311" s="44"/>
      <c r="G311" s="40"/>
      <c r="H311" s="40"/>
      <c r="I311" s="48"/>
      <c r="J311" s="44"/>
      <c r="K311" s="33"/>
      <c r="L311" s="44"/>
      <c r="M311" s="44"/>
      <c r="N311" s="44"/>
      <c r="O311" s="45"/>
      <c r="P311" s="44"/>
      <c r="Q311" s="49"/>
      <c r="R311" s="20"/>
      <c r="S311" s="35"/>
      <c r="T311" s="193"/>
      <c r="U311" s="193"/>
      <c r="V311" s="193"/>
      <c r="W311" s="135"/>
      <c r="X311" s="84"/>
      <c r="Y311" s="40"/>
      <c r="Z311" s="44"/>
    </row>
    <row r="312" spans="1:26" s="4" customFormat="1" x14ac:dyDescent="0.25">
      <c r="A312" s="30"/>
      <c r="B312" s="31"/>
      <c r="C312" s="182"/>
      <c r="D312" s="32"/>
      <c r="E312" s="18"/>
      <c r="F312" s="44"/>
      <c r="G312" s="40"/>
      <c r="H312" s="44"/>
      <c r="I312" s="40"/>
      <c r="J312" s="44"/>
      <c r="K312" s="48"/>
      <c r="L312" s="44"/>
      <c r="M312" s="44"/>
      <c r="N312" s="44"/>
      <c r="O312" s="45"/>
      <c r="P312" s="44"/>
      <c r="Q312" s="49"/>
      <c r="R312" s="20"/>
      <c r="S312" s="35"/>
      <c r="T312" s="193"/>
      <c r="U312" s="193"/>
      <c r="V312" s="193"/>
      <c r="W312" s="135"/>
      <c r="X312" s="84"/>
      <c r="Y312" s="44"/>
      <c r="Z312" s="44"/>
    </row>
    <row r="313" spans="1:26" s="4" customFormat="1" x14ac:dyDescent="0.25">
      <c r="A313" s="30"/>
      <c r="B313" s="31"/>
      <c r="C313" s="182"/>
      <c r="D313" s="32"/>
      <c r="E313" s="18"/>
      <c r="F313" s="44"/>
      <c r="G313" s="40"/>
      <c r="H313" s="44"/>
      <c r="I313" s="40"/>
      <c r="J313" s="44"/>
      <c r="K313" s="48"/>
      <c r="L313" s="44"/>
      <c r="M313" s="44"/>
      <c r="N313" s="44"/>
      <c r="O313" s="45"/>
      <c r="P313" s="44"/>
      <c r="Q313" s="49"/>
      <c r="R313" s="20"/>
      <c r="S313" s="35"/>
      <c r="T313" s="193"/>
      <c r="U313" s="193"/>
      <c r="V313" s="193"/>
      <c r="W313" s="135"/>
      <c r="X313" s="84"/>
      <c r="Y313" s="40"/>
      <c r="Z313" s="44"/>
    </row>
    <row r="314" spans="1:26" s="7" customFormat="1" x14ac:dyDescent="0.25">
      <c r="A314" s="30"/>
      <c r="B314" s="31"/>
      <c r="C314" s="182"/>
      <c r="D314" s="32"/>
      <c r="E314" s="18"/>
      <c r="F314" s="60"/>
      <c r="G314" s="57"/>
      <c r="H314" s="57"/>
      <c r="I314" s="57"/>
      <c r="J314" s="60"/>
      <c r="K314" s="33"/>
      <c r="L314" s="60"/>
      <c r="M314" s="60"/>
      <c r="N314" s="60"/>
      <c r="O314" s="78"/>
      <c r="P314" s="60"/>
      <c r="Q314" s="59"/>
      <c r="R314" s="20"/>
      <c r="S314" s="35"/>
      <c r="T314" s="193"/>
      <c r="U314" s="193"/>
      <c r="V314" s="193"/>
      <c r="W314" s="135"/>
      <c r="X314" s="100"/>
      <c r="Y314" s="57"/>
      <c r="Z314" s="60"/>
    </row>
    <row r="315" spans="1:26" s="7" customFormat="1" x14ac:dyDescent="0.25">
      <c r="A315" s="30"/>
      <c r="B315" s="31"/>
      <c r="C315" s="182"/>
      <c r="D315" s="32"/>
      <c r="E315" s="18"/>
      <c r="F315" s="60"/>
      <c r="G315" s="57"/>
      <c r="H315" s="60"/>
      <c r="I315" s="57"/>
      <c r="J315" s="60"/>
      <c r="K315" s="76"/>
      <c r="L315" s="60"/>
      <c r="M315" s="60"/>
      <c r="N315" s="60"/>
      <c r="O315" s="78"/>
      <c r="P315" s="60"/>
      <c r="Q315" s="59"/>
      <c r="R315" s="20"/>
      <c r="S315" s="35"/>
      <c r="T315" s="193"/>
      <c r="U315" s="193"/>
      <c r="V315" s="193"/>
      <c r="W315" s="135"/>
      <c r="X315" s="100"/>
      <c r="Y315" s="57"/>
      <c r="Z315" s="60"/>
    </row>
    <row r="316" spans="1:26" s="3" customFormat="1" x14ac:dyDescent="0.25">
      <c r="A316" s="30"/>
      <c r="B316" s="31"/>
      <c r="C316" s="182"/>
      <c r="D316" s="32"/>
      <c r="E316" s="18"/>
      <c r="F316" s="22"/>
      <c r="G316" s="22"/>
      <c r="H316" s="18"/>
      <c r="I316" s="18"/>
      <c r="J316" s="22"/>
      <c r="K316" s="33"/>
      <c r="L316" s="22"/>
      <c r="M316" s="22"/>
      <c r="N316" s="22"/>
      <c r="O316" s="42"/>
      <c r="P316" s="22"/>
      <c r="Q316" s="20"/>
      <c r="R316" s="20"/>
      <c r="S316" s="35"/>
      <c r="T316" s="193"/>
      <c r="U316" s="193"/>
      <c r="V316" s="193"/>
      <c r="W316" s="135"/>
      <c r="X316" s="83"/>
      <c r="Y316" s="22"/>
      <c r="Z316" s="22"/>
    </row>
    <row r="317" spans="1:26" s="3" customFormat="1" x14ac:dyDescent="0.25">
      <c r="A317" s="30"/>
      <c r="B317" s="31"/>
      <c r="C317" s="182"/>
      <c r="D317" s="32"/>
      <c r="E317" s="18"/>
      <c r="F317" s="22"/>
      <c r="G317" s="18"/>
      <c r="H317" s="18"/>
      <c r="I317" s="18"/>
      <c r="J317" s="22"/>
      <c r="K317" s="33"/>
      <c r="L317" s="22"/>
      <c r="M317" s="22"/>
      <c r="N317" s="22"/>
      <c r="O317" s="42"/>
      <c r="P317" s="22"/>
      <c r="Q317" s="20"/>
      <c r="R317" s="20"/>
      <c r="S317" s="35"/>
      <c r="T317" s="193"/>
      <c r="U317" s="193"/>
      <c r="V317" s="193"/>
      <c r="W317" s="135"/>
      <c r="X317" s="105"/>
      <c r="Y317" s="22"/>
      <c r="Z317" s="22"/>
    </row>
    <row r="318" spans="1:26" s="3" customFormat="1" x14ac:dyDescent="0.25">
      <c r="A318" s="30"/>
      <c r="B318" s="31"/>
      <c r="C318" s="182"/>
      <c r="D318" s="32"/>
      <c r="E318" s="18"/>
      <c r="F318" s="22"/>
      <c r="G318" s="18"/>
      <c r="H318" s="18"/>
      <c r="I318" s="18"/>
      <c r="J318" s="22"/>
      <c r="K318" s="33"/>
      <c r="L318" s="22"/>
      <c r="M318" s="22"/>
      <c r="N318" s="22"/>
      <c r="O318" s="42"/>
      <c r="P318" s="22"/>
      <c r="Q318" s="20"/>
      <c r="R318" s="20"/>
      <c r="S318" s="35"/>
      <c r="T318" s="193"/>
      <c r="U318" s="193"/>
      <c r="V318" s="193"/>
      <c r="W318" s="135"/>
      <c r="X318" s="105"/>
      <c r="Y318" s="22"/>
      <c r="Z318" s="22"/>
    </row>
    <row r="319" spans="1:26" x14ac:dyDescent="0.25">
      <c r="A319" s="30"/>
      <c r="B319" s="31"/>
      <c r="C319" s="182"/>
      <c r="D319" s="32"/>
      <c r="E319" s="18"/>
      <c r="F319" s="54"/>
      <c r="G319" s="54"/>
      <c r="H319" s="54"/>
      <c r="I319" s="18"/>
      <c r="J319" s="22"/>
      <c r="K319" s="51"/>
      <c r="L319" s="22"/>
      <c r="M319" s="54"/>
      <c r="N319" s="54"/>
      <c r="O319" s="63"/>
      <c r="P319" s="54"/>
      <c r="Q319" s="20"/>
      <c r="R319" s="20"/>
      <c r="S319" s="35"/>
      <c r="T319" s="193"/>
      <c r="U319" s="193"/>
      <c r="V319" s="193"/>
      <c r="W319" s="135"/>
      <c r="X319" s="93"/>
      <c r="Y319" s="54"/>
      <c r="Z319" s="54"/>
    </row>
    <row r="320" spans="1:26" x14ac:dyDescent="0.25">
      <c r="A320" s="30"/>
      <c r="B320" s="31"/>
      <c r="C320" s="182"/>
      <c r="D320" s="32"/>
      <c r="E320" s="18"/>
      <c r="F320" s="54"/>
      <c r="G320" s="54"/>
      <c r="H320" s="54"/>
      <c r="I320" s="18"/>
      <c r="J320" s="22"/>
      <c r="K320" s="54"/>
      <c r="L320" s="22"/>
      <c r="M320" s="54"/>
      <c r="N320" s="54"/>
      <c r="O320" s="63"/>
      <c r="P320" s="54"/>
      <c r="Q320" s="66"/>
      <c r="R320" s="20"/>
      <c r="S320" s="35"/>
      <c r="T320" s="193"/>
      <c r="U320" s="193"/>
      <c r="V320" s="193"/>
      <c r="W320" s="135"/>
      <c r="X320" s="107"/>
      <c r="Y320" s="54"/>
      <c r="Z320" s="54"/>
    </row>
    <row r="321" spans="1:26" x14ac:dyDescent="0.25">
      <c r="A321" s="30"/>
      <c r="B321" s="31"/>
      <c r="C321" s="182"/>
      <c r="D321" s="32"/>
      <c r="E321" s="18"/>
      <c r="F321" s="54"/>
      <c r="G321" s="54"/>
      <c r="H321" s="54"/>
      <c r="I321" s="18"/>
      <c r="J321" s="22"/>
      <c r="K321" s="54"/>
      <c r="L321" s="22"/>
      <c r="M321" s="54"/>
      <c r="N321" s="54"/>
      <c r="O321" s="63"/>
      <c r="P321" s="54"/>
      <c r="Q321" s="66"/>
      <c r="R321" s="20"/>
      <c r="S321" s="35"/>
      <c r="T321" s="193"/>
      <c r="U321" s="193"/>
      <c r="V321" s="193"/>
      <c r="W321" s="135"/>
      <c r="X321" s="107"/>
      <c r="Y321" s="54"/>
      <c r="Z321" s="54"/>
    </row>
    <row r="322" spans="1:26" x14ac:dyDescent="0.25">
      <c r="A322" s="30"/>
      <c r="B322" s="31"/>
      <c r="C322" s="182"/>
      <c r="D322" s="32"/>
      <c r="E322" s="18"/>
      <c r="F322" s="54"/>
      <c r="G322" s="54"/>
      <c r="H322" s="54"/>
      <c r="I322" s="18"/>
      <c r="J322" s="22"/>
      <c r="K322" s="54"/>
      <c r="L322" s="22"/>
      <c r="M322" s="54"/>
      <c r="N322" s="54"/>
      <c r="O322" s="63"/>
      <c r="P322" s="54"/>
      <c r="Q322" s="66"/>
      <c r="R322" s="20"/>
      <c r="S322" s="35"/>
      <c r="T322" s="193"/>
      <c r="U322" s="193"/>
      <c r="V322" s="193"/>
      <c r="W322" s="135"/>
      <c r="X322" s="107"/>
      <c r="Y322" s="54"/>
      <c r="Z322" s="54"/>
    </row>
    <row r="323" spans="1:26" x14ac:dyDescent="0.25">
      <c r="A323" s="30"/>
      <c r="B323" s="31"/>
      <c r="C323" s="182"/>
      <c r="D323" s="32"/>
      <c r="E323" s="18"/>
      <c r="F323" s="54"/>
      <c r="G323" s="54"/>
      <c r="H323" s="54"/>
      <c r="I323" s="18"/>
      <c r="J323" s="22"/>
      <c r="K323" s="54"/>
      <c r="L323" s="22"/>
      <c r="M323" s="54"/>
      <c r="N323" s="54"/>
      <c r="O323" s="63"/>
      <c r="P323" s="54"/>
      <c r="Q323" s="66"/>
      <c r="R323" s="20"/>
      <c r="S323" s="35"/>
      <c r="T323" s="193"/>
      <c r="U323" s="193"/>
      <c r="V323" s="193"/>
      <c r="W323" s="135"/>
      <c r="X323" s="107"/>
      <c r="Y323" s="54"/>
      <c r="Z323" s="54"/>
    </row>
    <row r="324" spans="1:26" x14ac:dyDescent="0.25">
      <c r="A324" s="30"/>
      <c r="B324" s="31"/>
      <c r="C324" s="182"/>
      <c r="D324" s="32"/>
      <c r="E324" s="18"/>
      <c r="F324" s="54"/>
      <c r="G324" s="54"/>
      <c r="H324" s="54"/>
      <c r="I324" s="18"/>
      <c r="J324" s="22"/>
      <c r="K324" s="54"/>
      <c r="L324" s="22"/>
      <c r="M324" s="54"/>
      <c r="N324" s="54"/>
      <c r="O324" s="63"/>
      <c r="P324" s="54"/>
      <c r="Q324" s="66"/>
      <c r="R324" s="20"/>
      <c r="S324" s="35"/>
      <c r="T324" s="193"/>
      <c r="U324" s="193"/>
      <c r="V324" s="193"/>
      <c r="W324" s="135"/>
      <c r="X324" s="107"/>
      <c r="Y324" s="54"/>
      <c r="Z324" s="54"/>
    </row>
    <row r="325" spans="1:26" x14ac:dyDescent="0.25">
      <c r="A325" s="30"/>
      <c r="B325" s="31"/>
      <c r="C325" s="182"/>
      <c r="D325" s="32"/>
      <c r="E325" s="18"/>
      <c r="F325" s="54"/>
      <c r="G325" s="54"/>
      <c r="H325" s="54"/>
      <c r="I325" s="18"/>
      <c r="J325" s="22"/>
      <c r="K325" s="54"/>
      <c r="L325" s="22"/>
      <c r="M325" s="54"/>
      <c r="N325" s="54"/>
      <c r="O325" s="63"/>
      <c r="P325" s="54"/>
      <c r="Q325" s="66"/>
      <c r="R325" s="20"/>
      <c r="S325" s="35"/>
      <c r="T325" s="193"/>
      <c r="U325" s="193"/>
      <c r="V325" s="193"/>
      <c r="W325" s="135"/>
      <c r="X325" s="107"/>
      <c r="Y325" s="54"/>
      <c r="Z325" s="54"/>
    </row>
    <row r="326" spans="1:26" x14ac:dyDescent="0.25">
      <c r="A326" s="30"/>
      <c r="B326" s="31"/>
      <c r="C326" s="182"/>
      <c r="D326" s="32"/>
      <c r="E326" s="18"/>
      <c r="F326" s="54"/>
      <c r="G326" s="54"/>
      <c r="H326" s="54"/>
      <c r="I326" s="18"/>
      <c r="J326" s="22"/>
      <c r="K326" s="54"/>
      <c r="L326" s="22"/>
      <c r="M326" s="54"/>
      <c r="N326" s="54"/>
      <c r="O326" s="63"/>
      <c r="P326" s="54"/>
      <c r="Q326" s="66"/>
      <c r="R326" s="20"/>
      <c r="S326" s="35"/>
      <c r="T326" s="193"/>
      <c r="U326" s="193"/>
      <c r="V326" s="193"/>
      <c r="W326" s="135"/>
      <c r="X326" s="107"/>
      <c r="Y326" s="54"/>
      <c r="Z326" s="54"/>
    </row>
    <row r="327" spans="1:26" x14ac:dyDescent="0.25">
      <c r="A327" s="30"/>
      <c r="B327" s="31"/>
      <c r="C327" s="182"/>
      <c r="D327" s="32"/>
      <c r="E327" s="18"/>
      <c r="F327" s="54"/>
      <c r="G327" s="54"/>
      <c r="H327" s="54"/>
      <c r="I327" s="18"/>
      <c r="J327" s="22"/>
      <c r="K327" s="54"/>
      <c r="L327" s="22"/>
      <c r="M327" s="54"/>
      <c r="N327" s="54"/>
      <c r="O327" s="63"/>
      <c r="P327" s="54"/>
      <c r="Q327" s="66"/>
      <c r="R327" s="20"/>
      <c r="S327" s="35"/>
      <c r="T327" s="193"/>
      <c r="U327" s="193"/>
      <c r="V327" s="193"/>
      <c r="W327" s="135"/>
      <c r="X327" s="107"/>
      <c r="Y327" s="54"/>
      <c r="Z327" s="54"/>
    </row>
    <row r="328" spans="1:26" x14ac:dyDescent="0.25">
      <c r="A328" s="30"/>
      <c r="B328" s="31"/>
      <c r="C328" s="182"/>
      <c r="D328" s="32"/>
      <c r="E328" s="18"/>
      <c r="F328" s="54"/>
      <c r="G328" s="54"/>
      <c r="H328" s="54"/>
      <c r="I328" s="18"/>
      <c r="J328" s="22"/>
      <c r="K328" s="54"/>
      <c r="L328" s="22"/>
      <c r="M328" s="54"/>
      <c r="N328" s="54"/>
      <c r="O328" s="63"/>
      <c r="P328" s="54"/>
      <c r="Q328" s="66"/>
      <c r="R328" s="20"/>
      <c r="S328" s="35"/>
      <c r="T328" s="193"/>
      <c r="U328" s="193"/>
      <c r="V328" s="193"/>
      <c r="W328" s="135"/>
      <c r="X328" s="107"/>
      <c r="Y328" s="54"/>
      <c r="Z328" s="54"/>
    </row>
    <row r="329" spans="1:26" x14ac:dyDescent="0.25">
      <c r="A329" s="30"/>
      <c r="B329" s="31"/>
      <c r="C329" s="182"/>
      <c r="D329" s="32"/>
      <c r="E329" s="18"/>
      <c r="F329" s="54"/>
      <c r="G329" s="54"/>
      <c r="H329" s="54"/>
      <c r="I329" s="18"/>
      <c r="J329" s="22"/>
      <c r="K329" s="54"/>
      <c r="L329" s="22"/>
      <c r="M329" s="54"/>
      <c r="N329" s="54"/>
      <c r="O329" s="63"/>
      <c r="P329" s="54"/>
      <c r="Q329" s="66"/>
      <c r="R329" s="20"/>
      <c r="S329" s="35"/>
      <c r="T329" s="193"/>
      <c r="U329" s="193"/>
      <c r="V329" s="193"/>
      <c r="W329" s="135"/>
      <c r="X329" s="107"/>
      <c r="Y329" s="54"/>
      <c r="Z329" s="54"/>
    </row>
    <row r="330" spans="1:26" x14ac:dyDescent="0.25">
      <c r="A330" s="30"/>
      <c r="B330" s="31"/>
      <c r="C330" s="182"/>
      <c r="D330" s="32"/>
      <c r="E330" s="18"/>
      <c r="F330" s="54"/>
      <c r="G330" s="54"/>
      <c r="H330" s="54"/>
      <c r="I330" s="18"/>
      <c r="J330" s="22"/>
      <c r="K330" s="54"/>
      <c r="L330" s="22"/>
      <c r="M330" s="54"/>
      <c r="N330" s="54"/>
      <c r="O330" s="63"/>
      <c r="P330" s="54"/>
      <c r="Q330" s="66"/>
      <c r="R330" s="20"/>
      <c r="S330" s="35"/>
      <c r="T330" s="193"/>
      <c r="U330" s="193"/>
      <c r="V330" s="193"/>
      <c r="W330" s="135"/>
      <c r="X330" s="107"/>
      <c r="Y330" s="54"/>
      <c r="Z330" s="54"/>
    </row>
    <row r="331" spans="1:26" x14ac:dyDescent="0.25">
      <c r="A331" s="30"/>
      <c r="B331" s="31"/>
      <c r="C331" s="182"/>
      <c r="D331" s="32"/>
      <c r="E331" s="18"/>
      <c r="F331" s="54"/>
      <c r="G331" s="54"/>
      <c r="H331" s="54"/>
      <c r="I331" s="18"/>
      <c r="J331" s="22"/>
      <c r="K331" s="54"/>
      <c r="L331" s="22"/>
      <c r="M331" s="54"/>
      <c r="N331" s="54"/>
      <c r="O331" s="63"/>
      <c r="P331" s="54"/>
      <c r="Q331" s="66"/>
      <c r="R331" s="20"/>
      <c r="S331" s="35"/>
      <c r="T331" s="193"/>
      <c r="U331" s="193"/>
      <c r="V331" s="193"/>
      <c r="W331" s="135"/>
      <c r="X331" s="107"/>
      <c r="Y331" s="54"/>
      <c r="Z331" s="54"/>
    </row>
    <row r="332" spans="1:26" x14ac:dyDescent="0.25">
      <c r="A332" s="30"/>
      <c r="B332" s="31"/>
      <c r="C332" s="182"/>
      <c r="D332" s="32"/>
      <c r="E332" s="18"/>
      <c r="F332" s="54"/>
      <c r="G332" s="54"/>
      <c r="H332" s="54"/>
      <c r="I332" s="18"/>
      <c r="J332" s="22"/>
      <c r="K332" s="54"/>
      <c r="L332" s="22"/>
      <c r="M332" s="54"/>
      <c r="N332" s="54"/>
      <c r="O332" s="63"/>
      <c r="P332" s="54"/>
      <c r="Q332" s="66"/>
      <c r="R332" s="20"/>
      <c r="S332" s="35"/>
      <c r="T332" s="193"/>
      <c r="U332" s="193"/>
      <c r="V332" s="193"/>
      <c r="W332" s="135"/>
      <c r="X332" s="107"/>
      <c r="Y332" s="54"/>
      <c r="Z332" s="54"/>
    </row>
    <row r="333" spans="1:26" x14ac:dyDescent="0.25">
      <c r="A333" s="30"/>
      <c r="B333" s="31"/>
      <c r="C333" s="182"/>
      <c r="D333" s="32"/>
      <c r="E333" s="18"/>
      <c r="F333" s="54"/>
      <c r="G333" s="54"/>
      <c r="H333" s="54"/>
      <c r="I333" s="18"/>
      <c r="J333" s="22"/>
      <c r="K333" s="54"/>
      <c r="L333" s="22"/>
      <c r="M333" s="54"/>
      <c r="N333" s="54"/>
      <c r="O333" s="63"/>
      <c r="P333" s="54"/>
      <c r="Q333" s="66"/>
      <c r="R333" s="20"/>
      <c r="S333" s="35"/>
      <c r="T333" s="193"/>
      <c r="U333" s="193"/>
      <c r="V333" s="193"/>
      <c r="W333" s="135"/>
      <c r="X333" s="107"/>
      <c r="Y333" s="54"/>
      <c r="Z333" s="54"/>
    </row>
    <row r="334" spans="1:26" x14ac:dyDescent="0.25">
      <c r="A334" s="30"/>
      <c r="B334" s="31"/>
      <c r="C334" s="182"/>
      <c r="D334" s="32"/>
      <c r="E334" s="18"/>
      <c r="F334" s="54"/>
      <c r="G334" s="54"/>
      <c r="H334" s="54"/>
      <c r="I334" s="18"/>
      <c r="J334" s="22"/>
      <c r="K334" s="54"/>
      <c r="L334" s="22"/>
      <c r="M334" s="54"/>
      <c r="N334" s="54"/>
      <c r="O334" s="63"/>
      <c r="P334" s="54"/>
      <c r="Q334" s="66"/>
      <c r="R334" s="20"/>
      <c r="S334" s="35"/>
      <c r="T334" s="193"/>
      <c r="U334" s="193"/>
      <c r="V334" s="193"/>
      <c r="W334" s="135"/>
      <c r="X334" s="107"/>
      <c r="Y334" s="54"/>
      <c r="Z334" s="54"/>
    </row>
    <row r="335" spans="1:26" x14ac:dyDescent="0.25">
      <c r="A335" s="30"/>
      <c r="B335" s="31"/>
      <c r="C335" s="182"/>
      <c r="D335" s="32"/>
      <c r="E335" s="18"/>
      <c r="F335" s="54"/>
      <c r="G335" s="54"/>
      <c r="H335" s="54"/>
      <c r="I335" s="18"/>
      <c r="J335" s="22"/>
      <c r="K335" s="54"/>
      <c r="L335" s="22"/>
      <c r="M335" s="54"/>
      <c r="N335" s="54"/>
      <c r="O335" s="63"/>
      <c r="P335" s="54"/>
      <c r="Q335" s="66"/>
      <c r="R335" s="20"/>
      <c r="S335" s="35"/>
      <c r="T335" s="193"/>
      <c r="U335" s="193"/>
      <c r="V335" s="193"/>
      <c r="W335" s="135"/>
      <c r="X335" s="107"/>
      <c r="Y335" s="54"/>
      <c r="Z335" s="54"/>
    </row>
    <row r="336" spans="1:26" x14ac:dyDescent="0.25">
      <c r="A336" s="30"/>
      <c r="B336" s="31"/>
      <c r="C336" s="182"/>
      <c r="D336" s="32"/>
      <c r="E336" s="18"/>
      <c r="F336" s="54"/>
      <c r="G336" s="54"/>
      <c r="H336" s="54"/>
      <c r="I336" s="18"/>
      <c r="J336" s="22"/>
      <c r="K336" s="54"/>
      <c r="L336" s="22"/>
      <c r="M336" s="54"/>
      <c r="N336" s="54"/>
      <c r="O336" s="63"/>
      <c r="P336" s="54"/>
      <c r="Q336" s="66"/>
      <c r="R336" s="20"/>
      <c r="S336" s="35"/>
      <c r="T336" s="193"/>
      <c r="U336" s="193"/>
      <c r="V336" s="193"/>
      <c r="W336" s="135"/>
      <c r="X336" s="107"/>
      <c r="Y336" s="54"/>
      <c r="Z336" s="54"/>
    </row>
    <row r="337" spans="1:26" x14ac:dyDescent="0.25">
      <c r="A337" s="30"/>
      <c r="B337" s="31"/>
      <c r="C337" s="182"/>
      <c r="D337" s="32"/>
      <c r="E337" s="18"/>
      <c r="F337" s="54"/>
      <c r="G337" s="54"/>
      <c r="H337" s="54"/>
      <c r="I337" s="18"/>
      <c r="J337" s="22"/>
      <c r="K337" s="54"/>
      <c r="L337" s="22"/>
      <c r="M337" s="54"/>
      <c r="N337" s="54"/>
      <c r="O337" s="63"/>
      <c r="P337" s="54"/>
      <c r="Q337" s="66"/>
      <c r="R337" s="20"/>
      <c r="S337" s="35"/>
      <c r="T337" s="193"/>
      <c r="U337" s="193"/>
      <c r="V337" s="193"/>
      <c r="W337" s="135"/>
      <c r="X337" s="107"/>
      <c r="Y337" s="54"/>
      <c r="Z337" s="54"/>
    </row>
    <row r="338" spans="1:26" x14ac:dyDescent="0.25">
      <c r="A338" s="30"/>
      <c r="B338" s="31"/>
      <c r="C338" s="182"/>
      <c r="D338" s="32"/>
      <c r="E338" s="18"/>
      <c r="F338" s="54"/>
      <c r="G338" s="54"/>
      <c r="H338" s="54"/>
      <c r="I338" s="18"/>
      <c r="J338" s="22"/>
      <c r="K338" s="54"/>
      <c r="L338" s="22"/>
      <c r="M338" s="54"/>
      <c r="N338" s="54"/>
      <c r="O338" s="63"/>
      <c r="P338" s="54"/>
      <c r="Q338" s="66"/>
      <c r="R338" s="20"/>
      <c r="S338" s="35"/>
      <c r="T338" s="193"/>
      <c r="U338" s="193"/>
      <c r="V338" s="193"/>
      <c r="W338" s="135"/>
      <c r="X338" s="107"/>
      <c r="Y338" s="54"/>
      <c r="Z338" s="54"/>
    </row>
    <row r="339" spans="1:26" x14ac:dyDescent="0.25">
      <c r="A339" s="30"/>
      <c r="B339" s="31"/>
      <c r="C339" s="182"/>
      <c r="D339" s="32"/>
      <c r="E339" s="18"/>
      <c r="F339" s="54"/>
      <c r="G339" s="54"/>
      <c r="H339" s="54"/>
      <c r="I339" s="18"/>
      <c r="J339" s="22"/>
      <c r="K339" s="54"/>
      <c r="L339" s="22"/>
      <c r="M339" s="54"/>
      <c r="N339" s="54"/>
      <c r="O339" s="63"/>
      <c r="P339" s="54"/>
      <c r="Q339" s="66"/>
      <c r="R339" s="20"/>
      <c r="S339" s="35"/>
      <c r="T339" s="193"/>
      <c r="U339" s="193"/>
      <c r="V339" s="193"/>
      <c r="W339" s="135"/>
      <c r="X339" s="107"/>
      <c r="Y339" s="54"/>
      <c r="Z339" s="54"/>
    </row>
    <row r="340" spans="1:26" x14ac:dyDescent="0.25">
      <c r="A340" s="30"/>
      <c r="B340" s="31"/>
      <c r="C340" s="182"/>
      <c r="D340" s="32"/>
      <c r="E340" s="18"/>
      <c r="F340" s="54"/>
      <c r="G340" s="54"/>
      <c r="H340" s="54"/>
      <c r="I340" s="18"/>
      <c r="J340" s="22"/>
      <c r="K340" s="54"/>
      <c r="L340" s="22"/>
      <c r="M340" s="54"/>
      <c r="N340" s="54"/>
      <c r="O340" s="63"/>
      <c r="P340" s="54"/>
      <c r="Q340" s="66"/>
      <c r="R340" s="20"/>
      <c r="S340" s="35"/>
      <c r="T340" s="193"/>
      <c r="U340" s="193"/>
      <c r="V340" s="193"/>
      <c r="W340" s="135"/>
      <c r="X340" s="107"/>
      <c r="Y340" s="54"/>
      <c r="Z340" s="54"/>
    </row>
    <row r="341" spans="1:26" x14ac:dyDescent="0.25">
      <c r="A341" s="30"/>
      <c r="B341" s="31"/>
      <c r="C341" s="182"/>
      <c r="D341" s="32"/>
      <c r="E341" s="18"/>
      <c r="F341" s="54"/>
      <c r="G341" s="54"/>
      <c r="H341" s="54"/>
      <c r="I341" s="18"/>
      <c r="J341" s="22"/>
      <c r="K341" s="54"/>
      <c r="L341" s="22"/>
      <c r="M341" s="54"/>
      <c r="N341" s="54"/>
      <c r="O341" s="63"/>
      <c r="P341" s="54"/>
      <c r="Q341" s="66"/>
      <c r="R341" s="20"/>
      <c r="S341" s="35"/>
      <c r="T341" s="193"/>
      <c r="U341" s="193"/>
      <c r="V341" s="193"/>
      <c r="W341" s="135"/>
      <c r="X341" s="107"/>
      <c r="Y341" s="54"/>
      <c r="Z341" s="54"/>
    </row>
    <row r="342" spans="1:26" x14ac:dyDescent="0.25">
      <c r="A342" s="30"/>
      <c r="B342" s="31"/>
      <c r="C342" s="182"/>
      <c r="D342" s="32"/>
      <c r="E342" s="18"/>
      <c r="F342" s="54"/>
      <c r="G342" s="54"/>
      <c r="H342" s="54"/>
      <c r="I342" s="18"/>
      <c r="J342" s="22"/>
      <c r="K342" s="54"/>
      <c r="L342" s="22"/>
      <c r="M342" s="54"/>
      <c r="N342" s="54"/>
      <c r="O342" s="63"/>
      <c r="P342" s="54"/>
      <c r="Q342" s="66"/>
      <c r="R342" s="20"/>
      <c r="S342" s="35"/>
      <c r="T342" s="193"/>
      <c r="U342" s="193"/>
      <c r="V342" s="193"/>
      <c r="W342" s="135"/>
      <c r="X342" s="107"/>
      <c r="Y342" s="54"/>
      <c r="Z342" s="54"/>
    </row>
    <row r="343" spans="1:26" x14ac:dyDescent="0.25">
      <c r="A343" s="30"/>
      <c r="B343" s="31"/>
      <c r="C343" s="182"/>
      <c r="D343" s="32"/>
      <c r="E343" s="18"/>
      <c r="F343" s="54"/>
      <c r="G343" s="54"/>
      <c r="H343" s="54"/>
      <c r="I343" s="18"/>
      <c r="J343" s="22"/>
      <c r="K343" s="54"/>
      <c r="L343" s="22"/>
      <c r="M343" s="54"/>
      <c r="N343" s="54"/>
      <c r="O343" s="63"/>
      <c r="P343" s="54"/>
      <c r="Q343" s="66"/>
      <c r="R343" s="20"/>
      <c r="S343" s="35"/>
      <c r="T343" s="193"/>
      <c r="U343" s="193"/>
      <c r="V343" s="193"/>
      <c r="W343" s="135"/>
      <c r="X343" s="107"/>
      <c r="Y343" s="54"/>
      <c r="Z343" s="54"/>
    </row>
    <row r="344" spans="1:26" x14ac:dyDescent="0.25">
      <c r="A344" s="30"/>
      <c r="B344" s="31"/>
      <c r="C344" s="182"/>
      <c r="D344" s="32"/>
      <c r="E344" s="18"/>
      <c r="F344" s="54"/>
      <c r="G344" s="54"/>
      <c r="H344" s="54"/>
      <c r="I344" s="18"/>
      <c r="J344" s="22"/>
      <c r="K344" s="54"/>
      <c r="L344" s="22"/>
      <c r="M344" s="54"/>
      <c r="N344" s="54"/>
      <c r="O344" s="63"/>
      <c r="P344" s="54"/>
      <c r="Q344" s="66"/>
      <c r="R344" s="20"/>
      <c r="S344" s="35"/>
      <c r="T344" s="193"/>
      <c r="U344" s="193"/>
      <c r="V344" s="193"/>
      <c r="W344" s="135"/>
      <c r="X344" s="107"/>
      <c r="Y344" s="54"/>
      <c r="Z344" s="54"/>
    </row>
    <row r="345" spans="1:26" x14ac:dyDescent="0.25">
      <c r="A345" s="30"/>
      <c r="B345" s="31"/>
      <c r="C345" s="182"/>
      <c r="D345" s="32"/>
      <c r="E345" s="18"/>
      <c r="F345" s="54"/>
      <c r="G345" s="54"/>
      <c r="H345" s="54"/>
      <c r="I345" s="18"/>
      <c r="J345" s="22"/>
      <c r="K345" s="54"/>
      <c r="L345" s="22"/>
      <c r="M345" s="54"/>
      <c r="N345" s="54"/>
      <c r="O345" s="63"/>
      <c r="P345" s="54"/>
      <c r="Q345" s="66"/>
      <c r="R345" s="20"/>
      <c r="S345" s="35"/>
      <c r="T345" s="193"/>
      <c r="U345" s="193"/>
      <c r="V345" s="193"/>
      <c r="W345" s="135"/>
      <c r="X345" s="107"/>
      <c r="Y345" s="54"/>
      <c r="Z345" s="54"/>
    </row>
    <row r="346" spans="1:26" x14ac:dyDescent="0.25">
      <c r="A346" s="30"/>
      <c r="B346" s="31"/>
      <c r="C346" s="182"/>
      <c r="D346" s="32"/>
      <c r="E346" s="18"/>
      <c r="F346" s="54"/>
      <c r="G346" s="54"/>
      <c r="H346" s="54"/>
      <c r="I346" s="18"/>
      <c r="J346" s="22"/>
      <c r="K346" s="54"/>
      <c r="L346" s="22"/>
      <c r="M346" s="54"/>
      <c r="N346" s="54"/>
      <c r="O346" s="63"/>
      <c r="P346" s="54"/>
      <c r="Q346" s="66"/>
      <c r="R346" s="20"/>
      <c r="S346" s="35"/>
      <c r="T346" s="193"/>
      <c r="U346" s="193"/>
      <c r="V346" s="193"/>
      <c r="W346" s="135"/>
      <c r="X346" s="107"/>
      <c r="Y346" s="54"/>
      <c r="Z346" s="54"/>
    </row>
    <row r="347" spans="1:26" x14ac:dyDescent="0.25">
      <c r="A347" s="30"/>
      <c r="B347" s="31"/>
      <c r="C347" s="182"/>
      <c r="D347" s="32"/>
      <c r="E347" s="18"/>
      <c r="F347" s="54"/>
      <c r="G347" s="54"/>
      <c r="H347" s="54"/>
      <c r="I347" s="18"/>
      <c r="J347" s="22"/>
      <c r="K347" s="54"/>
      <c r="L347" s="22"/>
      <c r="M347" s="54"/>
      <c r="N347" s="54"/>
      <c r="O347" s="63"/>
      <c r="P347" s="54"/>
      <c r="Q347" s="66"/>
      <c r="R347" s="20"/>
      <c r="S347" s="35"/>
      <c r="T347" s="193"/>
      <c r="U347" s="193"/>
      <c r="V347" s="193"/>
      <c r="W347" s="135"/>
      <c r="X347" s="107"/>
      <c r="Y347" s="54"/>
      <c r="Z347" s="54"/>
    </row>
    <row r="348" spans="1:26" x14ac:dyDescent="0.25">
      <c r="A348" s="30"/>
      <c r="B348" s="31"/>
      <c r="C348" s="182"/>
      <c r="D348" s="32"/>
      <c r="E348" s="18"/>
      <c r="F348" s="54"/>
      <c r="G348" s="54"/>
      <c r="H348" s="54"/>
      <c r="I348" s="18"/>
      <c r="J348" s="22"/>
      <c r="K348" s="54"/>
      <c r="L348" s="22"/>
      <c r="M348" s="54"/>
      <c r="N348" s="54"/>
      <c r="O348" s="63"/>
      <c r="P348" s="54"/>
      <c r="Q348" s="66"/>
      <c r="R348" s="20"/>
      <c r="S348" s="35"/>
      <c r="T348" s="193"/>
      <c r="U348" s="193"/>
      <c r="V348" s="193"/>
      <c r="W348" s="135"/>
      <c r="X348" s="107"/>
      <c r="Y348" s="54"/>
      <c r="Z348" s="54"/>
    </row>
    <row r="349" spans="1:26" x14ac:dyDescent="0.25">
      <c r="A349" s="30"/>
      <c r="B349" s="31"/>
      <c r="C349" s="182"/>
      <c r="D349" s="32"/>
      <c r="E349" s="18"/>
      <c r="F349" s="54"/>
      <c r="G349" s="54"/>
      <c r="H349" s="54"/>
      <c r="I349" s="18"/>
      <c r="J349" s="22"/>
      <c r="K349" s="54"/>
      <c r="L349" s="22"/>
      <c r="M349" s="54"/>
      <c r="N349" s="54"/>
      <c r="O349" s="63"/>
      <c r="P349" s="54"/>
      <c r="Q349" s="66"/>
      <c r="R349" s="20"/>
      <c r="S349" s="35"/>
      <c r="T349" s="193"/>
      <c r="U349" s="193"/>
      <c r="V349" s="193"/>
      <c r="W349" s="135"/>
      <c r="X349" s="107"/>
      <c r="Y349" s="54"/>
      <c r="Z349" s="54"/>
    </row>
    <row r="350" spans="1:26" x14ac:dyDescent="0.25">
      <c r="A350" s="30"/>
      <c r="B350" s="31"/>
      <c r="C350" s="182"/>
      <c r="D350" s="32"/>
      <c r="E350" s="18"/>
      <c r="F350" s="54"/>
      <c r="G350" s="54"/>
      <c r="H350" s="54"/>
      <c r="I350" s="18"/>
      <c r="J350" s="22"/>
      <c r="K350" s="54"/>
      <c r="L350" s="22"/>
      <c r="M350" s="54"/>
      <c r="N350" s="54"/>
      <c r="O350" s="63"/>
      <c r="P350" s="54"/>
      <c r="Q350" s="66"/>
      <c r="R350" s="20"/>
      <c r="S350" s="35"/>
      <c r="T350" s="193"/>
      <c r="U350" s="193"/>
      <c r="V350" s="193"/>
      <c r="W350" s="135"/>
      <c r="X350" s="107"/>
      <c r="Y350" s="54"/>
      <c r="Z350" s="54"/>
    </row>
    <row r="351" spans="1:26" x14ac:dyDescent="0.25">
      <c r="A351" s="30"/>
      <c r="B351" s="31"/>
      <c r="C351" s="182"/>
      <c r="D351" s="32"/>
      <c r="E351" s="18"/>
      <c r="F351" s="54"/>
      <c r="G351" s="54"/>
      <c r="H351" s="54"/>
      <c r="I351" s="18"/>
      <c r="J351" s="22"/>
      <c r="K351" s="54"/>
      <c r="L351" s="22"/>
      <c r="M351" s="54"/>
      <c r="N351" s="54"/>
      <c r="O351" s="63"/>
      <c r="P351" s="54"/>
      <c r="Q351" s="66"/>
      <c r="R351" s="20"/>
      <c r="S351" s="35"/>
      <c r="T351" s="193"/>
      <c r="U351" s="193"/>
      <c r="V351" s="193"/>
      <c r="W351" s="135"/>
      <c r="X351" s="107"/>
      <c r="Y351" s="54"/>
      <c r="Z351" s="54"/>
    </row>
    <row r="352" spans="1:26" x14ac:dyDescent="0.25">
      <c r="A352" s="30"/>
      <c r="B352" s="31"/>
      <c r="C352" s="182"/>
      <c r="D352" s="32"/>
      <c r="E352" s="18"/>
      <c r="F352" s="54"/>
      <c r="G352" s="54"/>
      <c r="H352" s="54"/>
      <c r="I352" s="18"/>
      <c r="J352" s="22"/>
      <c r="K352" s="54"/>
      <c r="L352" s="22"/>
      <c r="M352" s="54"/>
      <c r="N352" s="54"/>
      <c r="O352" s="63"/>
      <c r="P352" s="54"/>
      <c r="Q352" s="66"/>
      <c r="R352" s="20"/>
      <c r="S352" s="35"/>
      <c r="T352" s="193"/>
      <c r="U352" s="193"/>
      <c r="V352" s="193"/>
      <c r="W352" s="135"/>
      <c r="X352" s="107"/>
      <c r="Y352" s="54"/>
      <c r="Z352" s="54"/>
    </row>
    <row r="353" spans="1:26" x14ac:dyDescent="0.25">
      <c r="A353" s="30"/>
      <c r="B353" s="31"/>
      <c r="C353" s="182"/>
      <c r="D353" s="32"/>
      <c r="E353" s="18"/>
      <c r="F353" s="54"/>
      <c r="G353" s="54"/>
      <c r="H353" s="54"/>
      <c r="I353" s="18"/>
      <c r="J353" s="22"/>
      <c r="K353" s="54"/>
      <c r="L353" s="22"/>
      <c r="M353" s="54"/>
      <c r="N353" s="54"/>
      <c r="O353" s="63"/>
      <c r="P353" s="54"/>
      <c r="Q353" s="66"/>
      <c r="R353" s="20"/>
      <c r="S353" s="35"/>
      <c r="T353" s="193"/>
      <c r="U353" s="193"/>
      <c r="V353" s="193"/>
      <c r="W353" s="135"/>
      <c r="X353" s="107"/>
      <c r="Y353" s="54"/>
      <c r="Z353" s="54"/>
    </row>
    <row r="354" spans="1:26" x14ac:dyDescent="0.25">
      <c r="A354" s="30"/>
      <c r="B354" s="31"/>
      <c r="C354" s="182"/>
      <c r="D354" s="32"/>
      <c r="E354" s="18"/>
      <c r="F354" s="54"/>
      <c r="G354" s="54"/>
      <c r="H354" s="54"/>
      <c r="I354" s="18"/>
      <c r="J354" s="22"/>
      <c r="K354" s="54"/>
      <c r="L354" s="22"/>
      <c r="M354" s="54"/>
      <c r="N354" s="54"/>
      <c r="O354" s="63"/>
      <c r="P354" s="54"/>
      <c r="Q354" s="66"/>
      <c r="R354" s="20"/>
      <c r="S354" s="35"/>
      <c r="T354" s="193"/>
      <c r="U354" s="193"/>
      <c r="V354" s="193"/>
      <c r="W354" s="135"/>
      <c r="X354" s="107"/>
      <c r="Y354" s="54"/>
      <c r="Z354" s="54"/>
    </row>
    <row r="355" spans="1:26" x14ac:dyDescent="0.25">
      <c r="A355" s="30"/>
      <c r="B355" s="31"/>
      <c r="C355" s="182"/>
      <c r="D355" s="32"/>
      <c r="E355" s="18"/>
      <c r="F355" s="54"/>
      <c r="G355" s="54"/>
      <c r="H355" s="54"/>
      <c r="I355" s="18"/>
      <c r="J355" s="22"/>
      <c r="K355" s="54"/>
      <c r="L355" s="22"/>
      <c r="M355" s="54"/>
      <c r="N355" s="54"/>
      <c r="O355" s="63"/>
      <c r="P355" s="54"/>
      <c r="Q355" s="66"/>
      <c r="R355" s="20"/>
      <c r="S355" s="35"/>
      <c r="T355" s="193"/>
      <c r="U355" s="193"/>
      <c r="V355" s="193"/>
      <c r="W355" s="135"/>
      <c r="X355" s="107"/>
      <c r="Y355" s="54"/>
      <c r="Z355" s="54"/>
    </row>
    <row r="356" spans="1:26" x14ac:dyDescent="0.25">
      <c r="A356" s="30"/>
      <c r="B356" s="31"/>
      <c r="C356" s="182"/>
      <c r="D356" s="32"/>
      <c r="E356" s="18"/>
      <c r="F356" s="54"/>
      <c r="G356" s="54"/>
      <c r="H356" s="54"/>
      <c r="I356" s="18"/>
      <c r="J356" s="22"/>
      <c r="K356" s="54"/>
      <c r="L356" s="22"/>
      <c r="M356" s="54"/>
      <c r="N356" s="54"/>
      <c r="O356" s="63"/>
      <c r="P356" s="54"/>
      <c r="Q356" s="66"/>
      <c r="R356" s="20"/>
      <c r="S356" s="35"/>
      <c r="T356" s="193"/>
      <c r="U356" s="193"/>
      <c r="V356" s="193"/>
      <c r="W356" s="135"/>
      <c r="X356" s="107"/>
      <c r="Y356" s="54"/>
      <c r="Z356" s="54"/>
    </row>
    <row r="357" spans="1:26" x14ac:dyDescent="0.25">
      <c r="A357" s="30"/>
      <c r="B357" s="31"/>
      <c r="C357" s="182"/>
      <c r="D357" s="32"/>
      <c r="E357" s="18"/>
      <c r="F357" s="54"/>
      <c r="G357" s="54"/>
      <c r="H357" s="54"/>
      <c r="I357" s="18"/>
      <c r="J357" s="22"/>
      <c r="K357" s="54"/>
      <c r="L357" s="22"/>
      <c r="M357" s="54"/>
      <c r="N357" s="54"/>
      <c r="O357" s="63"/>
      <c r="P357" s="54"/>
      <c r="Q357" s="66"/>
      <c r="R357" s="20"/>
      <c r="S357" s="35"/>
      <c r="T357" s="193"/>
      <c r="U357" s="193"/>
      <c r="V357" s="193"/>
      <c r="W357" s="135"/>
      <c r="X357" s="107"/>
      <c r="Y357" s="54"/>
      <c r="Z357" s="54"/>
    </row>
    <row r="358" spans="1:26" x14ac:dyDescent="0.25">
      <c r="A358" s="30"/>
      <c r="B358" s="31"/>
      <c r="C358" s="182"/>
      <c r="D358" s="32"/>
      <c r="E358" s="18"/>
      <c r="F358" s="54"/>
      <c r="G358" s="54"/>
      <c r="H358" s="54"/>
      <c r="I358" s="18"/>
      <c r="J358" s="22"/>
      <c r="K358" s="54"/>
      <c r="L358" s="22"/>
      <c r="M358" s="54"/>
      <c r="N358" s="54"/>
      <c r="O358" s="63"/>
      <c r="P358" s="54"/>
      <c r="Q358" s="66"/>
      <c r="R358" s="20"/>
      <c r="S358" s="35"/>
      <c r="T358" s="193"/>
      <c r="U358" s="193"/>
      <c r="V358" s="193"/>
      <c r="W358" s="135"/>
      <c r="X358" s="107"/>
      <c r="Y358" s="54"/>
      <c r="Z358" s="54"/>
    </row>
    <row r="359" spans="1:26" x14ac:dyDescent="0.25">
      <c r="A359" s="30"/>
      <c r="B359" s="31"/>
      <c r="C359" s="182"/>
      <c r="D359" s="32"/>
      <c r="E359" s="18"/>
      <c r="F359" s="54"/>
      <c r="G359" s="54"/>
      <c r="H359" s="54"/>
      <c r="I359" s="18"/>
      <c r="J359" s="22"/>
      <c r="K359" s="54"/>
      <c r="L359" s="22"/>
      <c r="M359" s="54"/>
      <c r="N359" s="54"/>
      <c r="O359" s="63"/>
      <c r="P359" s="54"/>
      <c r="Q359" s="66"/>
      <c r="R359" s="20"/>
      <c r="S359" s="35"/>
      <c r="T359" s="193"/>
      <c r="U359" s="193"/>
      <c r="V359" s="193"/>
      <c r="W359" s="135"/>
      <c r="X359" s="107"/>
      <c r="Y359" s="54"/>
      <c r="Z359" s="54"/>
    </row>
    <row r="360" spans="1:26" x14ac:dyDescent="0.25">
      <c r="A360" s="30"/>
      <c r="B360" s="31"/>
      <c r="C360" s="182"/>
      <c r="D360" s="32"/>
      <c r="E360" s="18"/>
      <c r="F360" s="54"/>
      <c r="G360" s="54"/>
      <c r="H360" s="54"/>
      <c r="I360" s="18"/>
      <c r="J360" s="22"/>
      <c r="K360" s="54"/>
      <c r="L360" s="22"/>
      <c r="M360" s="54"/>
      <c r="N360" s="54"/>
      <c r="O360" s="63"/>
      <c r="P360" s="54"/>
      <c r="Q360" s="66"/>
      <c r="R360" s="20"/>
      <c r="S360" s="35"/>
      <c r="T360" s="193"/>
      <c r="U360" s="193"/>
      <c r="V360" s="193"/>
      <c r="W360" s="135"/>
      <c r="X360" s="107"/>
      <c r="Y360" s="54"/>
      <c r="Z360" s="54"/>
    </row>
    <row r="361" spans="1:26" x14ac:dyDescent="0.25">
      <c r="A361" s="30"/>
      <c r="B361" s="31"/>
      <c r="C361" s="182"/>
      <c r="D361" s="32"/>
      <c r="E361" s="18"/>
      <c r="F361" s="54"/>
      <c r="G361" s="54"/>
      <c r="H361" s="54"/>
      <c r="I361" s="18"/>
      <c r="J361" s="22"/>
      <c r="K361" s="54"/>
      <c r="L361" s="22"/>
      <c r="M361" s="54"/>
      <c r="N361" s="54"/>
      <c r="O361" s="63"/>
      <c r="P361" s="54"/>
      <c r="Q361" s="66"/>
      <c r="R361" s="20"/>
      <c r="S361" s="35"/>
      <c r="T361" s="193"/>
      <c r="U361" s="193"/>
      <c r="V361" s="193"/>
      <c r="W361" s="135"/>
      <c r="X361" s="107"/>
      <c r="Y361" s="54"/>
      <c r="Z361" s="54"/>
    </row>
    <row r="362" spans="1:26" x14ac:dyDescent="0.25">
      <c r="A362" s="30"/>
      <c r="B362" s="31"/>
      <c r="C362" s="182"/>
      <c r="D362" s="32"/>
      <c r="E362" s="18"/>
      <c r="F362" s="54"/>
      <c r="G362" s="54"/>
      <c r="H362" s="54"/>
      <c r="I362" s="18"/>
      <c r="J362" s="22"/>
      <c r="K362" s="54"/>
      <c r="L362" s="22"/>
      <c r="M362" s="54"/>
      <c r="N362" s="54"/>
      <c r="O362" s="63"/>
      <c r="P362" s="54"/>
      <c r="Q362" s="66"/>
      <c r="R362" s="20"/>
      <c r="S362" s="35"/>
      <c r="T362" s="193"/>
      <c r="U362" s="193"/>
      <c r="V362" s="193"/>
      <c r="W362" s="135"/>
      <c r="X362" s="107"/>
      <c r="Y362" s="54"/>
      <c r="Z362" s="54"/>
    </row>
    <row r="363" spans="1:26" x14ac:dyDescent="0.25">
      <c r="A363" s="30"/>
      <c r="B363" s="31"/>
      <c r="C363" s="182"/>
      <c r="D363" s="32"/>
      <c r="E363" s="18"/>
      <c r="F363" s="54"/>
      <c r="G363" s="54"/>
      <c r="H363" s="54"/>
      <c r="I363" s="18"/>
      <c r="J363" s="22"/>
      <c r="K363" s="54"/>
      <c r="L363" s="22"/>
      <c r="M363" s="54"/>
      <c r="N363" s="54"/>
      <c r="O363" s="63"/>
      <c r="P363" s="54"/>
      <c r="Q363" s="66"/>
      <c r="R363" s="20"/>
      <c r="S363" s="35"/>
      <c r="T363" s="193"/>
      <c r="U363" s="193"/>
      <c r="V363" s="193"/>
      <c r="W363" s="135"/>
      <c r="X363" s="107"/>
      <c r="Y363" s="54"/>
      <c r="Z363" s="54"/>
    </row>
    <row r="364" spans="1:26" x14ac:dyDescent="0.25">
      <c r="A364" s="30"/>
      <c r="B364" s="31"/>
      <c r="C364" s="182"/>
      <c r="D364" s="32"/>
      <c r="E364" s="18"/>
      <c r="F364" s="54"/>
      <c r="G364" s="54"/>
      <c r="H364" s="54"/>
      <c r="I364" s="18"/>
      <c r="J364" s="22"/>
      <c r="K364" s="54"/>
      <c r="L364" s="22"/>
      <c r="M364" s="54"/>
      <c r="N364" s="54"/>
      <c r="O364" s="63"/>
      <c r="P364" s="54"/>
      <c r="Q364" s="66"/>
      <c r="R364" s="20"/>
      <c r="S364" s="35"/>
      <c r="T364" s="193"/>
      <c r="U364" s="193"/>
      <c r="V364" s="193"/>
      <c r="W364" s="135"/>
      <c r="X364" s="107"/>
      <c r="Y364" s="54"/>
      <c r="Z364" s="54"/>
    </row>
    <row r="365" spans="1:26" x14ac:dyDescent="0.25">
      <c r="A365" s="30"/>
      <c r="B365" s="31"/>
      <c r="C365" s="182"/>
      <c r="D365" s="32"/>
      <c r="E365" s="18"/>
      <c r="F365" s="54"/>
      <c r="G365" s="54"/>
      <c r="H365" s="54"/>
      <c r="I365" s="18"/>
      <c r="J365" s="22"/>
      <c r="K365" s="54"/>
      <c r="L365" s="22"/>
      <c r="M365" s="54"/>
      <c r="N365" s="54"/>
      <c r="O365" s="63"/>
      <c r="P365" s="54"/>
      <c r="Q365" s="66"/>
      <c r="R365" s="20"/>
      <c r="S365" s="35"/>
      <c r="T365" s="193"/>
      <c r="U365" s="193"/>
      <c r="V365" s="193"/>
      <c r="W365" s="135"/>
      <c r="X365" s="107"/>
      <c r="Y365" s="54"/>
      <c r="Z365" s="54"/>
    </row>
    <row r="366" spans="1:26" x14ac:dyDescent="0.25">
      <c r="A366" s="30"/>
      <c r="B366" s="31"/>
      <c r="C366" s="182"/>
      <c r="D366" s="32"/>
      <c r="E366" s="18"/>
      <c r="F366" s="54"/>
      <c r="G366" s="54"/>
      <c r="H366" s="54"/>
      <c r="I366" s="18"/>
      <c r="J366" s="22"/>
      <c r="K366" s="54"/>
      <c r="L366" s="22"/>
      <c r="M366" s="54"/>
      <c r="N366" s="54"/>
      <c r="O366" s="63"/>
      <c r="P366" s="54"/>
      <c r="Q366" s="66"/>
      <c r="R366" s="20"/>
      <c r="S366" s="35"/>
      <c r="T366" s="193"/>
      <c r="U366" s="193"/>
      <c r="V366" s="193"/>
      <c r="W366" s="135"/>
      <c r="X366" s="107"/>
      <c r="Y366" s="54"/>
      <c r="Z366" s="54"/>
    </row>
    <row r="367" spans="1:26" x14ac:dyDescent="0.25">
      <c r="A367" s="30"/>
      <c r="B367" s="31"/>
      <c r="C367" s="182"/>
      <c r="D367" s="32"/>
      <c r="E367" s="18"/>
      <c r="F367" s="54"/>
      <c r="G367" s="54"/>
      <c r="H367" s="54"/>
      <c r="I367" s="18"/>
      <c r="J367" s="22"/>
      <c r="K367" s="54"/>
      <c r="L367" s="22"/>
      <c r="M367" s="54"/>
      <c r="N367" s="54"/>
      <c r="O367" s="63"/>
      <c r="P367" s="54"/>
      <c r="Q367" s="66"/>
      <c r="R367" s="20"/>
      <c r="S367" s="35"/>
      <c r="T367" s="193"/>
      <c r="U367" s="193"/>
      <c r="V367" s="193"/>
      <c r="W367" s="135"/>
      <c r="X367" s="107"/>
      <c r="Y367" s="54"/>
      <c r="Z367" s="54"/>
    </row>
    <row r="368" spans="1:26" x14ac:dyDescent="0.25">
      <c r="A368" s="30"/>
      <c r="B368" s="31"/>
      <c r="C368" s="182"/>
      <c r="D368" s="32"/>
      <c r="E368" s="18"/>
      <c r="F368" s="54"/>
      <c r="G368" s="54"/>
      <c r="H368" s="54"/>
      <c r="I368" s="18"/>
      <c r="J368" s="22"/>
      <c r="K368" s="54"/>
      <c r="L368" s="22"/>
      <c r="M368" s="54"/>
      <c r="N368" s="54"/>
      <c r="O368" s="63"/>
      <c r="P368" s="54"/>
      <c r="Q368" s="66"/>
      <c r="R368" s="20"/>
      <c r="S368" s="35"/>
      <c r="T368" s="193"/>
      <c r="U368" s="193"/>
      <c r="V368" s="193"/>
      <c r="W368" s="135"/>
      <c r="X368" s="107"/>
      <c r="Y368" s="54"/>
      <c r="Z368" s="54"/>
    </row>
    <row r="369" spans="1:26" x14ac:dyDescent="0.25">
      <c r="A369" s="30"/>
      <c r="B369" s="31"/>
      <c r="C369" s="182"/>
      <c r="D369" s="32"/>
      <c r="E369" s="18"/>
      <c r="F369" s="54"/>
      <c r="G369" s="54"/>
      <c r="H369" s="54"/>
      <c r="I369" s="18"/>
      <c r="J369" s="22"/>
      <c r="K369" s="54"/>
      <c r="L369" s="22"/>
      <c r="M369" s="54"/>
      <c r="N369" s="54"/>
      <c r="O369" s="63"/>
      <c r="P369" s="54"/>
      <c r="Q369" s="66"/>
      <c r="R369" s="20"/>
      <c r="S369" s="35"/>
      <c r="T369" s="193"/>
      <c r="U369" s="193"/>
      <c r="V369" s="193"/>
      <c r="W369" s="135"/>
      <c r="X369" s="107"/>
      <c r="Y369" s="54"/>
      <c r="Z369" s="54"/>
    </row>
    <row r="370" spans="1:26" x14ac:dyDescent="0.25">
      <c r="A370" s="30"/>
      <c r="B370" s="31"/>
      <c r="C370" s="182"/>
      <c r="D370" s="32"/>
      <c r="E370" s="18"/>
      <c r="F370" s="54"/>
      <c r="G370" s="54"/>
      <c r="H370" s="54"/>
      <c r="I370" s="18"/>
      <c r="J370" s="22"/>
      <c r="K370" s="54"/>
      <c r="L370" s="22"/>
      <c r="M370" s="54"/>
      <c r="N370" s="54"/>
      <c r="O370" s="63"/>
      <c r="P370" s="54"/>
      <c r="Q370" s="66"/>
      <c r="R370" s="20"/>
      <c r="S370" s="35"/>
      <c r="T370" s="193"/>
      <c r="U370" s="193"/>
      <c r="V370" s="193"/>
      <c r="W370" s="135"/>
      <c r="X370" s="107"/>
      <c r="Y370" s="54"/>
      <c r="Z370" s="54"/>
    </row>
    <row r="371" spans="1:26" x14ac:dyDescent="0.25">
      <c r="A371" s="30"/>
      <c r="B371" s="31"/>
      <c r="C371" s="182"/>
      <c r="D371" s="32"/>
      <c r="E371" s="18"/>
      <c r="F371" s="54"/>
      <c r="G371" s="54"/>
      <c r="H371" s="54"/>
      <c r="I371" s="18"/>
      <c r="J371" s="22"/>
      <c r="K371" s="54"/>
      <c r="L371" s="22"/>
      <c r="M371" s="54"/>
      <c r="N371" s="54"/>
      <c r="O371" s="63"/>
      <c r="P371" s="54"/>
      <c r="Q371" s="66"/>
      <c r="R371" s="20"/>
      <c r="S371" s="35"/>
      <c r="T371" s="193"/>
      <c r="U371" s="193"/>
      <c r="V371" s="193"/>
      <c r="W371" s="135"/>
      <c r="X371" s="107"/>
      <c r="Y371" s="54"/>
      <c r="Z371" s="54"/>
    </row>
    <row r="372" spans="1:26" x14ac:dyDescent="0.25">
      <c r="A372" s="30"/>
      <c r="B372" s="31"/>
      <c r="C372" s="182"/>
      <c r="D372" s="32"/>
      <c r="E372" s="18"/>
      <c r="F372" s="54"/>
      <c r="G372" s="54"/>
      <c r="H372" s="54"/>
      <c r="I372" s="18"/>
      <c r="J372" s="22"/>
      <c r="K372" s="54"/>
      <c r="L372" s="22"/>
      <c r="M372" s="54"/>
      <c r="N372" s="54"/>
      <c r="O372" s="63"/>
      <c r="P372" s="54"/>
      <c r="Q372" s="66"/>
      <c r="R372" s="20"/>
      <c r="S372" s="35"/>
      <c r="T372" s="193"/>
      <c r="U372" s="193"/>
      <c r="V372" s="193"/>
      <c r="W372" s="135"/>
      <c r="X372" s="107"/>
      <c r="Y372" s="54"/>
      <c r="Z372" s="54"/>
    </row>
    <row r="373" spans="1:26" x14ac:dyDescent="0.25">
      <c r="A373" s="30"/>
      <c r="B373" s="31"/>
      <c r="C373" s="182"/>
      <c r="D373" s="32"/>
      <c r="E373" s="18"/>
      <c r="F373" s="54"/>
      <c r="G373" s="54"/>
      <c r="H373" s="54"/>
      <c r="I373" s="18"/>
      <c r="J373" s="22"/>
      <c r="K373" s="54"/>
      <c r="L373" s="22"/>
      <c r="M373" s="54"/>
      <c r="N373" s="54"/>
      <c r="O373" s="63"/>
      <c r="P373" s="54"/>
      <c r="Q373" s="66"/>
      <c r="R373" s="20"/>
      <c r="S373" s="35"/>
      <c r="T373" s="193"/>
      <c r="U373" s="193"/>
      <c r="V373" s="193"/>
      <c r="W373" s="135"/>
      <c r="X373" s="107"/>
      <c r="Y373" s="54"/>
      <c r="Z373" s="54"/>
    </row>
    <row r="374" spans="1:26" x14ac:dyDescent="0.25">
      <c r="A374" s="30"/>
      <c r="B374" s="31"/>
      <c r="C374" s="182"/>
      <c r="D374" s="32"/>
      <c r="E374" s="18"/>
      <c r="F374" s="54"/>
      <c r="G374" s="54"/>
      <c r="H374" s="54"/>
      <c r="I374" s="18"/>
      <c r="J374" s="22"/>
      <c r="K374" s="54"/>
      <c r="L374" s="22"/>
      <c r="M374" s="54"/>
      <c r="N374" s="54"/>
      <c r="O374" s="63"/>
      <c r="P374" s="54"/>
      <c r="Q374" s="66"/>
      <c r="R374" s="20"/>
      <c r="S374" s="35"/>
      <c r="T374" s="193"/>
      <c r="U374" s="193"/>
      <c r="V374" s="193"/>
      <c r="W374" s="135"/>
      <c r="X374" s="107"/>
      <c r="Y374" s="54"/>
      <c r="Z374" s="54"/>
    </row>
    <row r="375" spans="1:26" x14ac:dyDescent="0.25">
      <c r="A375" s="30"/>
      <c r="B375" s="31"/>
      <c r="C375" s="182"/>
      <c r="D375" s="32"/>
      <c r="E375" s="18"/>
      <c r="F375" s="54"/>
      <c r="G375" s="54"/>
      <c r="H375" s="54"/>
      <c r="I375" s="18"/>
      <c r="J375" s="22"/>
      <c r="K375" s="54"/>
      <c r="L375" s="22"/>
      <c r="M375" s="54"/>
      <c r="N375" s="54"/>
      <c r="O375" s="63"/>
      <c r="P375" s="54"/>
      <c r="Q375" s="66"/>
      <c r="R375" s="20"/>
      <c r="S375" s="35"/>
      <c r="T375" s="193"/>
      <c r="U375" s="193"/>
      <c r="V375" s="193"/>
      <c r="W375" s="135"/>
      <c r="X375" s="107"/>
      <c r="Y375" s="54"/>
      <c r="Z375" s="54"/>
    </row>
    <row r="376" spans="1:26" x14ac:dyDescent="0.25">
      <c r="A376" s="30"/>
      <c r="B376" s="31"/>
      <c r="C376" s="182"/>
      <c r="D376" s="32"/>
      <c r="E376" s="18"/>
      <c r="F376" s="54"/>
      <c r="G376" s="54"/>
      <c r="H376" s="54"/>
      <c r="I376" s="18"/>
      <c r="J376" s="22"/>
      <c r="K376" s="54"/>
      <c r="L376" s="22"/>
      <c r="M376" s="54"/>
      <c r="N376" s="54"/>
      <c r="O376" s="63"/>
      <c r="P376" s="54"/>
      <c r="Q376" s="66"/>
      <c r="R376" s="20"/>
      <c r="S376" s="35"/>
      <c r="T376" s="193"/>
      <c r="U376" s="193"/>
      <c r="V376" s="193"/>
      <c r="W376" s="135"/>
      <c r="X376" s="107"/>
      <c r="Y376" s="54"/>
      <c r="Z376" s="54"/>
    </row>
    <row r="377" spans="1:26" x14ac:dyDescent="0.25">
      <c r="A377" s="30"/>
      <c r="B377" s="31"/>
      <c r="C377" s="182"/>
      <c r="D377" s="32"/>
      <c r="E377" s="18"/>
      <c r="F377" s="54"/>
      <c r="G377" s="54"/>
      <c r="H377" s="54"/>
      <c r="I377" s="18"/>
      <c r="J377" s="22"/>
      <c r="K377" s="54"/>
      <c r="L377" s="22"/>
      <c r="M377" s="54"/>
      <c r="N377" s="54"/>
      <c r="O377" s="63"/>
      <c r="P377" s="54"/>
      <c r="Q377" s="66"/>
      <c r="R377" s="20"/>
      <c r="S377" s="35"/>
      <c r="T377" s="193"/>
      <c r="U377" s="193"/>
      <c r="V377" s="193"/>
      <c r="W377" s="135"/>
      <c r="X377" s="107"/>
      <c r="Y377" s="54"/>
      <c r="Z377" s="54"/>
    </row>
    <row r="378" spans="1:26" x14ac:dyDescent="0.25">
      <c r="A378" s="30"/>
      <c r="B378" s="31"/>
      <c r="C378" s="182"/>
      <c r="D378" s="32"/>
      <c r="E378" s="18"/>
      <c r="F378" s="54"/>
      <c r="G378" s="54"/>
      <c r="H378" s="54"/>
      <c r="I378" s="18"/>
      <c r="J378" s="22"/>
      <c r="K378" s="54"/>
      <c r="L378" s="22"/>
      <c r="M378" s="54"/>
      <c r="N378" s="54"/>
      <c r="O378" s="63"/>
      <c r="P378" s="54"/>
      <c r="Q378" s="66"/>
      <c r="R378" s="20"/>
      <c r="S378" s="35"/>
      <c r="T378" s="193"/>
      <c r="U378" s="193"/>
      <c r="V378" s="193"/>
      <c r="W378" s="135"/>
      <c r="X378" s="107"/>
      <c r="Y378" s="54"/>
      <c r="Z378" s="54"/>
    </row>
    <row r="379" spans="1:26" x14ac:dyDescent="0.25">
      <c r="A379" s="30"/>
      <c r="B379" s="31"/>
      <c r="C379" s="182"/>
      <c r="D379" s="32"/>
      <c r="E379" s="18"/>
      <c r="F379" s="54"/>
      <c r="G379" s="54"/>
      <c r="H379" s="54"/>
      <c r="I379" s="18"/>
      <c r="J379" s="22"/>
      <c r="K379" s="54"/>
      <c r="L379" s="22"/>
      <c r="M379" s="54"/>
      <c r="N379" s="54"/>
      <c r="O379" s="63"/>
      <c r="P379" s="54"/>
      <c r="Q379" s="66"/>
      <c r="R379" s="20"/>
      <c r="S379" s="35"/>
      <c r="T379" s="193"/>
      <c r="U379" s="193"/>
      <c r="V379" s="193"/>
      <c r="W379" s="135"/>
      <c r="X379" s="107"/>
      <c r="Y379" s="54"/>
      <c r="Z379" s="54"/>
    </row>
    <row r="380" spans="1:26" x14ac:dyDescent="0.25">
      <c r="A380" s="30"/>
      <c r="B380" s="31"/>
      <c r="C380" s="182"/>
      <c r="D380" s="32"/>
      <c r="E380" s="18"/>
      <c r="F380" s="54"/>
      <c r="G380" s="54"/>
      <c r="H380" s="54"/>
      <c r="I380" s="18"/>
      <c r="J380" s="22"/>
      <c r="K380" s="54"/>
      <c r="L380" s="22"/>
      <c r="M380" s="54"/>
      <c r="N380" s="54"/>
      <c r="O380" s="63"/>
      <c r="P380" s="54"/>
      <c r="Q380" s="66"/>
      <c r="R380" s="20"/>
      <c r="S380" s="35"/>
      <c r="T380" s="193"/>
      <c r="U380" s="193"/>
      <c r="V380" s="193"/>
      <c r="W380" s="135"/>
      <c r="X380" s="107"/>
      <c r="Y380" s="54"/>
      <c r="Z380" s="54"/>
    </row>
    <row r="381" spans="1:26" x14ac:dyDescent="0.25">
      <c r="A381" s="30"/>
      <c r="B381" s="31"/>
      <c r="C381" s="182"/>
      <c r="D381" s="32"/>
      <c r="E381" s="18"/>
      <c r="F381" s="54"/>
      <c r="G381" s="54"/>
      <c r="H381" s="54"/>
      <c r="I381" s="18"/>
      <c r="J381" s="22"/>
      <c r="K381" s="54"/>
      <c r="L381" s="22"/>
      <c r="M381" s="54"/>
      <c r="N381" s="54"/>
      <c r="O381" s="63"/>
      <c r="P381" s="54"/>
      <c r="Q381" s="66"/>
      <c r="R381" s="20"/>
      <c r="S381" s="35"/>
      <c r="T381" s="193"/>
      <c r="U381" s="193"/>
      <c r="V381" s="193"/>
      <c r="W381" s="135"/>
      <c r="X381" s="107"/>
      <c r="Y381" s="54"/>
      <c r="Z381" s="54"/>
    </row>
    <row r="382" spans="1:26" x14ac:dyDescent="0.25">
      <c r="A382" s="30"/>
      <c r="B382" s="31"/>
      <c r="C382" s="182"/>
      <c r="D382" s="32"/>
      <c r="E382" s="18"/>
      <c r="F382" s="54"/>
      <c r="G382" s="54"/>
      <c r="H382" s="54"/>
      <c r="I382" s="18"/>
      <c r="J382" s="22"/>
      <c r="K382" s="54"/>
      <c r="L382" s="22"/>
      <c r="M382" s="54"/>
      <c r="N382" s="54"/>
      <c r="O382" s="63"/>
      <c r="P382" s="54"/>
      <c r="Q382" s="66"/>
      <c r="R382" s="20"/>
      <c r="S382" s="35"/>
      <c r="T382" s="193"/>
      <c r="U382" s="193"/>
      <c r="V382" s="193"/>
      <c r="W382" s="135"/>
      <c r="X382" s="107"/>
      <c r="Y382" s="54"/>
      <c r="Z382" s="54"/>
    </row>
    <row r="383" spans="1:26" x14ac:dyDescent="0.25">
      <c r="A383" s="30"/>
      <c r="B383" s="31"/>
      <c r="C383" s="182"/>
      <c r="D383" s="32"/>
      <c r="E383" s="18"/>
      <c r="F383" s="54"/>
      <c r="G383" s="54"/>
      <c r="H383" s="54"/>
      <c r="I383" s="18"/>
      <c r="J383" s="22"/>
      <c r="K383" s="54"/>
      <c r="L383" s="22"/>
      <c r="M383" s="54"/>
      <c r="N383" s="54"/>
      <c r="O383" s="63"/>
      <c r="P383" s="54"/>
      <c r="Q383" s="66"/>
      <c r="R383" s="20"/>
      <c r="S383" s="35"/>
      <c r="T383" s="193"/>
      <c r="U383" s="193"/>
      <c r="V383" s="193"/>
      <c r="W383" s="135"/>
      <c r="X383" s="107"/>
      <c r="Y383" s="54"/>
      <c r="Z383" s="54"/>
    </row>
    <row r="384" spans="1:26" x14ac:dyDescent="0.25">
      <c r="A384" s="30"/>
      <c r="B384" s="31"/>
      <c r="C384" s="182"/>
      <c r="D384" s="32"/>
      <c r="E384" s="18"/>
      <c r="F384" s="54"/>
      <c r="G384" s="54"/>
      <c r="H384" s="54"/>
      <c r="I384" s="18"/>
      <c r="J384" s="22"/>
      <c r="K384" s="54"/>
      <c r="L384" s="22"/>
      <c r="M384" s="54"/>
      <c r="N384" s="54"/>
      <c r="O384" s="63"/>
      <c r="P384" s="54"/>
      <c r="Q384" s="66"/>
      <c r="R384" s="20"/>
      <c r="S384" s="35"/>
      <c r="T384" s="193"/>
      <c r="U384" s="193"/>
      <c r="V384" s="193"/>
      <c r="W384" s="135"/>
      <c r="X384" s="107"/>
      <c r="Y384" s="54"/>
      <c r="Z384" s="54"/>
    </row>
    <row r="385" spans="1:26" x14ac:dyDescent="0.25">
      <c r="A385" s="30"/>
      <c r="B385" s="31"/>
      <c r="C385" s="182"/>
      <c r="D385" s="32"/>
      <c r="E385" s="18"/>
      <c r="F385" s="54"/>
      <c r="G385" s="54"/>
      <c r="H385" s="54"/>
      <c r="I385" s="18"/>
      <c r="J385" s="22"/>
      <c r="K385" s="54"/>
      <c r="L385" s="22"/>
      <c r="M385" s="54"/>
      <c r="N385" s="54"/>
      <c r="O385" s="63"/>
      <c r="P385" s="54"/>
      <c r="Q385" s="66"/>
      <c r="R385" s="20"/>
      <c r="S385" s="35"/>
      <c r="T385" s="193"/>
      <c r="U385" s="193"/>
      <c r="V385" s="193"/>
      <c r="W385" s="135"/>
      <c r="X385" s="107"/>
      <c r="Y385" s="54"/>
      <c r="Z385" s="54"/>
    </row>
    <row r="386" spans="1:26" x14ac:dyDescent="0.25">
      <c r="A386" s="30"/>
      <c r="B386" s="31"/>
      <c r="C386" s="182"/>
      <c r="D386" s="32"/>
      <c r="E386" s="18"/>
      <c r="F386" s="54"/>
      <c r="G386" s="54"/>
      <c r="H386" s="54"/>
      <c r="I386" s="18"/>
      <c r="J386" s="22"/>
      <c r="K386" s="54"/>
      <c r="L386" s="22"/>
      <c r="M386" s="54"/>
      <c r="N386" s="54"/>
      <c r="O386" s="63"/>
      <c r="P386" s="54"/>
      <c r="Q386" s="66"/>
      <c r="R386" s="20"/>
      <c r="S386" s="35"/>
      <c r="T386" s="193"/>
      <c r="U386" s="193"/>
      <c r="V386" s="193"/>
      <c r="W386" s="135"/>
      <c r="X386" s="107"/>
      <c r="Y386" s="54"/>
      <c r="Z386" s="54"/>
    </row>
    <row r="387" spans="1:26" x14ac:dyDescent="0.25">
      <c r="A387" s="30"/>
      <c r="B387" s="31"/>
      <c r="C387" s="182"/>
      <c r="D387" s="32"/>
      <c r="E387" s="18"/>
      <c r="F387" s="54"/>
      <c r="G387" s="54"/>
      <c r="H387" s="54"/>
      <c r="I387" s="18"/>
      <c r="J387" s="22"/>
      <c r="K387" s="54"/>
      <c r="L387" s="22"/>
      <c r="M387" s="54"/>
      <c r="N387" s="54"/>
      <c r="O387" s="63"/>
      <c r="P387" s="54"/>
      <c r="Q387" s="66"/>
      <c r="R387" s="20"/>
      <c r="S387" s="35"/>
      <c r="T387" s="193"/>
      <c r="U387" s="193"/>
      <c r="V387" s="193"/>
      <c r="W387" s="135"/>
      <c r="X387" s="107"/>
      <c r="Y387" s="54"/>
      <c r="Z387" s="54"/>
    </row>
    <row r="388" spans="1:26" x14ac:dyDescent="0.25">
      <c r="A388" s="30"/>
      <c r="B388" s="31"/>
      <c r="C388" s="182"/>
      <c r="D388" s="32"/>
      <c r="E388" s="18"/>
      <c r="F388" s="54"/>
      <c r="G388" s="54"/>
      <c r="H388" s="54"/>
      <c r="I388" s="18"/>
      <c r="J388" s="22"/>
      <c r="K388" s="54"/>
      <c r="L388" s="22"/>
      <c r="M388" s="54"/>
      <c r="N388" s="54"/>
      <c r="O388" s="63"/>
      <c r="P388" s="54"/>
      <c r="Q388" s="66"/>
      <c r="R388" s="20"/>
      <c r="S388" s="35"/>
      <c r="T388" s="193"/>
      <c r="U388" s="193"/>
      <c r="V388" s="193"/>
      <c r="W388" s="135"/>
      <c r="X388" s="107"/>
      <c r="Y388" s="54"/>
      <c r="Z388" s="54"/>
    </row>
    <row r="389" spans="1:26" x14ac:dyDescent="0.25">
      <c r="A389" s="30"/>
      <c r="B389" s="31"/>
      <c r="C389" s="182"/>
      <c r="D389" s="32"/>
      <c r="E389" s="18"/>
      <c r="F389" s="54"/>
      <c r="G389" s="54"/>
      <c r="H389" s="54"/>
      <c r="I389" s="18"/>
      <c r="J389" s="22"/>
      <c r="K389" s="54"/>
      <c r="L389" s="22"/>
      <c r="M389" s="54"/>
      <c r="N389" s="54"/>
      <c r="O389" s="63"/>
      <c r="P389" s="54"/>
      <c r="Q389" s="66"/>
      <c r="R389" s="20"/>
      <c r="S389" s="35"/>
      <c r="T389" s="193"/>
      <c r="U389" s="193"/>
      <c r="V389" s="193"/>
      <c r="W389" s="135"/>
      <c r="X389" s="107"/>
      <c r="Y389" s="54"/>
      <c r="Z389" s="54"/>
    </row>
    <row r="390" spans="1:26" x14ac:dyDescent="0.25">
      <c r="A390" s="30"/>
      <c r="B390" s="31"/>
      <c r="C390" s="182"/>
      <c r="D390" s="32"/>
      <c r="E390" s="18"/>
      <c r="F390" s="54"/>
      <c r="G390" s="54"/>
      <c r="H390" s="54"/>
      <c r="I390" s="18"/>
      <c r="J390" s="22"/>
      <c r="K390" s="54"/>
      <c r="L390" s="22"/>
      <c r="M390" s="54"/>
      <c r="N390" s="54"/>
      <c r="O390" s="63"/>
      <c r="P390" s="54"/>
      <c r="Q390" s="66"/>
      <c r="R390" s="20"/>
      <c r="S390" s="35"/>
      <c r="T390" s="193"/>
      <c r="U390" s="193"/>
      <c r="V390" s="193"/>
      <c r="W390" s="135"/>
      <c r="X390" s="107"/>
      <c r="Y390" s="54"/>
      <c r="Z390" s="54"/>
    </row>
    <row r="391" spans="1:26" x14ac:dyDescent="0.25">
      <c r="A391" s="30"/>
      <c r="B391" s="31"/>
      <c r="C391" s="182"/>
      <c r="D391" s="32"/>
      <c r="E391" s="18"/>
      <c r="F391" s="54"/>
      <c r="G391" s="54"/>
      <c r="H391" s="54"/>
      <c r="I391" s="18"/>
      <c r="J391" s="22"/>
      <c r="K391" s="54"/>
      <c r="L391" s="22"/>
      <c r="M391" s="54"/>
      <c r="N391" s="54"/>
      <c r="O391" s="63"/>
      <c r="P391" s="54"/>
      <c r="Q391" s="66"/>
      <c r="R391" s="20"/>
      <c r="S391" s="35"/>
      <c r="T391" s="193"/>
      <c r="U391" s="193"/>
      <c r="V391" s="193"/>
      <c r="W391" s="135"/>
      <c r="X391" s="107"/>
      <c r="Y391" s="54"/>
      <c r="Z391" s="54"/>
    </row>
    <row r="392" spans="1:26" x14ac:dyDescent="0.25">
      <c r="A392" s="30"/>
      <c r="B392" s="31"/>
      <c r="C392" s="182"/>
      <c r="D392" s="32"/>
      <c r="E392" s="18"/>
      <c r="F392" s="54"/>
      <c r="G392" s="54"/>
      <c r="H392" s="54"/>
      <c r="I392" s="18"/>
      <c r="J392" s="22"/>
      <c r="K392" s="54"/>
      <c r="L392" s="22"/>
      <c r="M392" s="54"/>
      <c r="N392" s="54"/>
      <c r="O392" s="63"/>
      <c r="P392" s="54"/>
      <c r="Q392" s="66"/>
      <c r="R392" s="20"/>
      <c r="S392" s="35"/>
      <c r="T392" s="193"/>
      <c r="U392" s="193"/>
      <c r="V392" s="193"/>
      <c r="W392" s="135"/>
      <c r="X392" s="107"/>
      <c r="Y392" s="54"/>
      <c r="Z392" s="54"/>
    </row>
    <row r="393" spans="1:26" x14ac:dyDescent="0.25">
      <c r="A393" s="30"/>
      <c r="B393" s="31"/>
      <c r="C393" s="182"/>
      <c r="D393" s="32"/>
      <c r="E393" s="18"/>
      <c r="F393" s="54"/>
      <c r="G393" s="54"/>
      <c r="H393" s="54"/>
      <c r="I393" s="18"/>
      <c r="J393" s="22"/>
      <c r="K393" s="54"/>
      <c r="L393" s="22"/>
      <c r="M393" s="54"/>
      <c r="N393" s="54"/>
      <c r="O393" s="63"/>
      <c r="P393" s="54"/>
      <c r="Q393" s="66"/>
      <c r="R393" s="20"/>
      <c r="S393" s="35"/>
      <c r="T393" s="193"/>
      <c r="U393" s="193"/>
      <c r="V393" s="193"/>
      <c r="W393" s="135"/>
      <c r="X393" s="107"/>
      <c r="Y393" s="54"/>
      <c r="Z393" s="54"/>
    </row>
    <row r="394" spans="1:26" x14ac:dyDescent="0.25">
      <c r="A394" s="30"/>
      <c r="B394" s="31"/>
      <c r="C394" s="182"/>
      <c r="D394" s="32"/>
      <c r="E394" s="18"/>
      <c r="F394" s="54"/>
      <c r="G394" s="54"/>
      <c r="H394" s="54"/>
      <c r="I394" s="18"/>
      <c r="J394" s="22"/>
      <c r="K394" s="54"/>
      <c r="L394" s="22"/>
      <c r="M394" s="54"/>
      <c r="N394" s="54"/>
      <c r="O394" s="63"/>
      <c r="P394" s="54"/>
      <c r="Q394" s="66"/>
      <c r="R394" s="20"/>
      <c r="S394" s="35"/>
      <c r="T394" s="193"/>
      <c r="U394" s="193"/>
      <c r="V394" s="193"/>
      <c r="W394" s="135"/>
      <c r="X394" s="107"/>
      <c r="Y394" s="54"/>
      <c r="Z394" s="54"/>
    </row>
    <row r="395" spans="1:26" x14ac:dyDescent="0.25">
      <c r="A395" s="30"/>
      <c r="B395" s="31"/>
      <c r="C395" s="182"/>
      <c r="D395" s="32"/>
      <c r="E395" s="18"/>
      <c r="F395" s="54"/>
      <c r="G395" s="54"/>
      <c r="H395" s="54"/>
      <c r="I395" s="18"/>
      <c r="J395" s="22"/>
      <c r="K395" s="54"/>
      <c r="L395" s="22"/>
      <c r="M395" s="54"/>
      <c r="N395" s="54"/>
      <c r="O395" s="63"/>
      <c r="P395" s="54"/>
      <c r="Q395" s="66"/>
      <c r="R395" s="20"/>
      <c r="S395" s="35"/>
      <c r="T395" s="193"/>
      <c r="U395" s="193"/>
      <c r="V395" s="193"/>
      <c r="W395" s="135"/>
      <c r="X395" s="107"/>
      <c r="Y395" s="54"/>
      <c r="Z395" s="54"/>
    </row>
    <row r="396" spans="1:26" x14ac:dyDescent="0.25">
      <c r="A396" s="30"/>
      <c r="B396" s="31"/>
      <c r="C396" s="182"/>
      <c r="D396" s="32"/>
      <c r="E396" s="18"/>
      <c r="F396" s="54"/>
      <c r="G396" s="54"/>
      <c r="H396" s="54"/>
      <c r="I396" s="18"/>
      <c r="J396" s="22"/>
      <c r="K396" s="54"/>
      <c r="L396" s="22"/>
      <c r="M396" s="54"/>
      <c r="N396" s="54"/>
      <c r="O396" s="63"/>
      <c r="P396" s="54"/>
      <c r="Q396" s="66"/>
      <c r="R396" s="20"/>
      <c r="S396" s="35"/>
      <c r="T396" s="193"/>
      <c r="U396" s="193"/>
      <c r="V396" s="193"/>
      <c r="W396" s="135"/>
      <c r="X396" s="107"/>
      <c r="Y396" s="54"/>
      <c r="Z396" s="54"/>
    </row>
    <row r="397" spans="1:26" x14ac:dyDescent="0.25">
      <c r="A397" s="30"/>
      <c r="B397" s="31"/>
      <c r="C397" s="182"/>
      <c r="D397" s="32"/>
      <c r="E397" s="18"/>
      <c r="F397" s="54"/>
      <c r="G397" s="54"/>
      <c r="H397" s="54"/>
      <c r="I397" s="18"/>
      <c r="J397" s="22"/>
      <c r="K397" s="54"/>
      <c r="L397" s="22"/>
      <c r="M397" s="54"/>
      <c r="N397" s="54"/>
      <c r="O397" s="63"/>
      <c r="P397" s="54"/>
      <c r="Q397" s="66"/>
      <c r="R397" s="20"/>
      <c r="S397" s="35"/>
      <c r="T397" s="193"/>
      <c r="U397" s="193"/>
      <c r="V397" s="193"/>
      <c r="W397" s="135"/>
      <c r="X397" s="107"/>
      <c r="Y397" s="54"/>
      <c r="Z397" s="54"/>
    </row>
    <row r="398" spans="1:26" x14ac:dyDescent="0.25">
      <c r="A398" s="30"/>
      <c r="B398" s="31"/>
      <c r="C398" s="182"/>
      <c r="D398" s="32"/>
      <c r="E398" s="18"/>
      <c r="F398" s="54"/>
      <c r="G398" s="54"/>
      <c r="H398" s="54"/>
      <c r="I398" s="18"/>
      <c r="J398" s="22"/>
      <c r="K398" s="54"/>
      <c r="L398" s="22"/>
      <c r="M398" s="54"/>
      <c r="N398" s="54"/>
      <c r="O398" s="63"/>
      <c r="P398" s="54"/>
      <c r="Q398" s="66"/>
      <c r="R398" s="20"/>
      <c r="S398" s="35"/>
      <c r="T398" s="193"/>
      <c r="U398" s="193"/>
      <c r="V398" s="193"/>
      <c r="W398" s="135"/>
      <c r="X398" s="107"/>
      <c r="Y398" s="54"/>
      <c r="Z398" s="54"/>
    </row>
    <row r="399" spans="1:26" x14ac:dyDescent="0.25">
      <c r="A399" s="30"/>
      <c r="B399" s="31"/>
      <c r="C399" s="182"/>
      <c r="D399" s="32"/>
      <c r="E399" s="18"/>
      <c r="F399" s="54"/>
      <c r="G399" s="54"/>
      <c r="H399" s="54"/>
      <c r="I399" s="18"/>
      <c r="J399" s="22"/>
      <c r="K399" s="54"/>
      <c r="L399" s="22"/>
      <c r="M399" s="54"/>
      <c r="N399" s="54"/>
      <c r="O399" s="63"/>
      <c r="P399" s="54"/>
      <c r="Q399" s="66"/>
      <c r="R399" s="20"/>
      <c r="S399" s="35"/>
      <c r="T399" s="193"/>
      <c r="U399" s="193"/>
      <c r="V399" s="193"/>
      <c r="W399" s="135"/>
      <c r="X399" s="107"/>
      <c r="Y399" s="54"/>
      <c r="Z399" s="54"/>
    </row>
    <row r="400" spans="1:26" x14ac:dyDescent="0.25">
      <c r="A400" s="30"/>
      <c r="B400" s="31"/>
      <c r="C400" s="182"/>
      <c r="D400" s="32"/>
      <c r="E400" s="18"/>
      <c r="F400" s="54"/>
      <c r="G400" s="54"/>
      <c r="H400" s="54"/>
      <c r="I400" s="18"/>
      <c r="J400" s="22"/>
      <c r="K400" s="54"/>
      <c r="L400" s="22"/>
      <c r="M400" s="54"/>
      <c r="N400" s="54"/>
      <c r="O400" s="63"/>
      <c r="P400" s="54"/>
      <c r="Q400" s="66"/>
      <c r="R400" s="20"/>
      <c r="S400" s="35"/>
      <c r="T400" s="193"/>
      <c r="U400" s="193"/>
      <c r="V400" s="193"/>
      <c r="W400" s="135"/>
      <c r="X400" s="107"/>
      <c r="Y400" s="54"/>
      <c r="Z400" s="54"/>
    </row>
    <row r="401" spans="1:26" x14ac:dyDescent="0.25">
      <c r="A401" s="30"/>
      <c r="B401" s="31"/>
      <c r="C401" s="182"/>
      <c r="D401" s="32"/>
      <c r="E401" s="18"/>
      <c r="F401" s="54"/>
      <c r="G401" s="54"/>
      <c r="H401" s="54"/>
      <c r="I401" s="18"/>
      <c r="J401" s="22"/>
      <c r="K401" s="54"/>
      <c r="L401" s="22"/>
      <c r="M401" s="54"/>
      <c r="N401" s="54"/>
      <c r="O401" s="63"/>
      <c r="P401" s="54"/>
      <c r="Q401" s="66"/>
      <c r="R401" s="20"/>
      <c r="S401" s="35"/>
      <c r="T401" s="193"/>
      <c r="U401" s="193"/>
      <c r="V401" s="193"/>
      <c r="W401" s="135"/>
      <c r="X401" s="107"/>
      <c r="Y401" s="54"/>
      <c r="Z401" s="54"/>
    </row>
    <row r="402" spans="1:26" x14ac:dyDescent="0.25">
      <c r="A402" s="30"/>
      <c r="B402" s="31"/>
      <c r="C402" s="182"/>
      <c r="D402" s="32"/>
      <c r="E402" s="18"/>
      <c r="F402" s="54"/>
      <c r="G402" s="54"/>
      <c r="H402" s="54"/>
      <c r="I402" s="18"/>
      <c r="J402" s="22"/>
      <c r="K402" s="54"/>
      <c r="L402" s="22"/>
      <c r="M402" s="54"/>
      <c r="N402" s="54"/>
      <c r="O402" s="63"/>
      <c r="P402" s="54"/>
      <c r="Q402" s="66"/>
      <c r="R402" s="20"/>
      <c r="S402" s="35"/>
      <c r="T402" s="193"/>
      <c r="U402" s="193"/>
      <c r="V402" s="193"/>
      <c r="W402" s="135"/>
      <c r="X402" s="107"/>
      <c r="Y402" s="54"/>
      <c r="Z402" s="54"/>
    </row>
    <row r="403" spans="1:26" x14ac:dyDescent="0.25">
      <c r="A403" s="30"/>
      <c r="B403" s="31"/>
      <c r="C403" s="182"/>
      <c r="D403" s="32"/>
      <c r="E403" s="18"/>
      <c r="F403" s="54"/>
      <c r="G403" s="54"/>
      <c r="H403" s="54"/>
      <c r="I403" s="18"/>
      <c r="J403" s="22"/>
      <c r="K403" s="54"/>
      <c r="L403" s="22"/>
      <c r="M403" s="54"/>
      <c r="N403" s="54"/>
      <c r="O403" s="63"/>
      <c r="P403" s="54"/>
      <c r="Q403" s="66"/>
      <c r="R403" s="20"/>
      <c r="S403" s="35"/>
      <c r="T403" s="193"/>
      <c r="U403" s="193"/>
      <c r="V403" s="193"/>
      <c r="W403" s="135"/>
      <c r="X403" s="107"/>
      <c r="Y403" s="54"/>
      <c r="Z403" s="54"/>
    </row>
    <row r="404" spans="1:26" x14ac:dyDescent="0.25">
      <c r="A404" s="30"/>
      <c r="B404" s="31"/>
      <c r="C404" s="182"/>
      <c r="D404" s="32"/>
      <c r="E404" s="18"/>
      <c r="F404" s="54"/>
      <c r="G404" s="54"/>
      <c r="H404" s="54"/>
      <c r="I404" s="18"/>
      <c r="J404" s="22"/>
      <c r="K404" s="54"/>
      <c r="L404" s="22"/>
      <c r="M404" s="54"/>
      <c r="N404" s="54"/>
      <c r="O404" s="63"/>
      <c r="P404" s="54"/>
      <c r="Q404" s="66"/>
      <c r="R404" s="20"/>
      <c r="S404" s="35"/>
      <c r="T404" s="193"/>
      <c r="U404" s="193"/>
      <c r="V404" s="193"/>
      <c r="W404" s="135"/>
      <c r="X404" s="107"/>
      <c r="Y404" s="54"/>
      <c r="Z404" s="54"/>
    </row>
    <row r="405" spans="1:26" x14ac:dyDescent="0.25">
      <c r="A405" s="30"/>
      <c r="B405" s="31"/>
      <c r="C405" s="182"/>
      <c r="D405" s="32"/>
      <c r="E405" s="18"/>
      <c r="F405" s="54"/>
      <c r="G405" s="54"/>
      <c r="H405" s="54"/>
      <c r="I405" s="18"/>
      <c r="J405" s="22"/>
      <c r="K405" s="54"/>
      <c r="L405" s="22"/>
      <c r="M405" s="54"/>
      <c r="N405" s="54"/>
      <c r="O405" s="63"/>
      <c r="P405" s="54"/>
      <c r="Q405" s="66"/>
      <c r="R405" s="20"/>
      <c r="S405" s="35"/>
      <c r="T405" s="193"/>
      <c r="U405" s="193"/>
      <c r="V405" s="193"/>
      <c r="W405" s="135"/>
      <c r="X405" s="107"/>
      <c r="Y405" s="54"/>
      <c r="Z405" s="54"/>
    </row>
    <row r="406" spans="1:26" x14ac:dyDescent="0.25">
      <c r="A406" s="30"/>
      <c r="B406" s="31"/>
      <c r="C406" s="182"/>
      <c r="D406" s="32"/>
      <c r="E406" s="18"/>
      <c r="F406" s="54"/>
      <c r="G406" s="54"/>
      <c r="H406" s="54"/>
      <c r="I406" s="18"/>
      <c r="J406" s="22"/>
      <c r="K406" s="54"/>
      <c r="L406" s="22"/>
      <c r="M406" s="54"/>
      <c r="N406" s="54"/>
      <c r="O406" s="63"/>
      <c r="P406" s="54"/>
      <c r="Q406" s="66"/>
      <c r="R406" s="20"/>
      <c r="S406" s="35"/>
      <c r="T406" s="193"/>
      <c r="U406" s="193"/>
      <c r="V406" s="193"/>
      <c r="W406" s="135"/>
      <c r="X406" s="107"/>
      <c r="Y406" s="54"/>
      <c r="Z406" s="54"/>
    </row>
    <row r="407" spans="1:26" x14ac:dyDescent="0.25">
      <c r="A407" s="30"/>
      <c r="B407" s="31"/>
      <c r="C407" s="182"/>
      <c r="D407" s="32"/>
      <c r="E407" s="18"/>
      <c r="F407" s="54"/>
      <c r="G407" s="54"/>
      <c r="H407" s="54"/>
      <c r="I407" s="18"/>
      <c r="J407" s="22"/>
      <c r="K407" s="54"/>
      <c r="L407" s="22"/>
      <c r="M407" s="54"/>
      <c r="N407" s="54"/>
      <c r="O407" s="63"/>
      <c r="P407" s="54"/>
      <c r="Q407" s="66"/>
      <c r="R407" s="20"/>
      <c r="S407" s="35"/>
      <c r="T407" s="193"/>
      <c r="U407" s="193"/>
      <c r="V407" s="193"/>
      <c r="W407" s="135"/>
      <c r="X407" s="107"/>
      <c r="Y407" s="54"/>
      <c r="Z407" s="54"/>
    </row>
    <row r="408" spans="1:26" x14ac:dyDescent="0.25">
      <c r="A408" s="30"/>
      <c r="B408" s="31"/>
      <c r="C408" s="182"/>
      <c r="D408" s="32"/>
      <c r="E408" s="18"/>
      <c r="F408" s="54"/>
      <c r="G408" s="54"/>
      <c r="H408" s="54"/>
      <c r="I408" s="18"/>
      <c r="J408" s="22"/>
      <c r="K408" s="54"/>
      <c r="L408" s="22"/>
      <c r="M408" s="54"/>
      <c r="N408" s="54"/>
      <c r="O408" s="63"/>
      <c r="P408" s="54"/>
      <c r="Q408" s="66"/>
      <c r="R408" s="20"/>
      <c r="S408" s="35"/>
      <c r="T408" s="193"/>
      <c r="U408" s="193"/>
      <c r="V408" s="193"/>
      <c r="W408" s="135"/>
      <c r="X408" s="107"/>
      <c r="Y408" s="54"/>
      <c r="Z408" s="54"/>
    </row>
    <row r="409" spans="1:26" x14ac:dyDescent="0.25">
      <c r="A409" s="30"/>
      <c r="B409" s="31"/>
      <c r="C409" s="182"/>
      <c r="D409" s="32"/>
      <c r="E409" s="18"/>
      <c r="F409" s="54"/>
      <c r="G409" s="54"/>
      <c r="H409" s="54"/>
      <c r="I409" s="18"/>
      <c r="J409" s="22"/>
      <c r="K409" s="54"/>
      <c r="L409" s="22"/>
      <c r="M409" s="54"/>
      <c r="N409" s="54"/>
      <c r="O409" s="63"/>
      <c r="P409" s="54"/>
      <c r="Q409" s="66"/>
      <c r="R409" s="20"/>
      <c r="S409" s="35"/>
      <c r="T409" s="193"/>
      <c r="U409" s="193"/>
      <c r="V409" s="193"/>
      <c r="W409" s="135"/>
      <c r="X409" s="107"/>
      <c r="Y409" s="54"/>
      <c r="Z409" s="54"/>
    </row>
    <row r="410" spans="1:26" x14ac:dyDescent="0.25">
      <c r="A410" s="30"/>
      <c r="B410" s="31"/>
      <c r="C410" s="182"/>
      <c r="D410" s="32"/>
      <c r="E410" s="18"/>
      <c r="F410" s="54"/>
      <c r="G410" s="54"/>
      <c r="H410" s="54"/>
      <c r="I410" s="18"/>
      <c r="J410" s="22"/>
      <c r="K410" s="54"/>
      <c r="L410" s="22"/>
      <c r="M410" s="54"/>
      <c r="N410" s="54"/>
      <c r="O410" s="63"/>
      <c r="P410" s="54"/>
      <c r="Q410" s="66"/>
      <c r="R410" s="20"/>
      <c r="S410" s="35"/>
      <c r="T410" s="193"/>
      <c r="U410" s="193"/>
      <c r="V410" s="193"/>
      <c r="W410" s="135"/>
      <c r="X410" s="107"/>
      <c r="Y410" s="54"/>
      <c r="Z410" s="54"/>
    </row>
    <row r="411" spans="1:26" x14ac:dyDescent="0.25">
      <c r="A411" s="30"/>
      <c r="B411" s="31"/>
      <c r="C411" s="182"/>
      <c r="D411" s="32"/>
      <c r="E411" s="18"/>
      <c r="F411" s="54"/>
      <c r="G411" s="54"/>
      <c r="H411" s="54"/>
      <c r="I411" s="18"/>
      <c r="J411" s="22"/>
      <c r="K411" s="54"/>
      <c r="L411" s="22"/>
      <c r="M411" s="54"/>
      <c r="N411" s="54"/>
      <c r="O411" s="63"/>
      <c r="P411" s="54"/>
      <c r="Q411" s="66"/>
      <c r="R411" s="20"/>
      <c r="S411" s="35"/>
      <c r="T411" s="193"/>
      <c r="U411" s="193"/>
      <c r="V411" s="193"/>
      <c r="W411" s="135"/>
      <c r="X411" s="107"/>
      <c r="Y411" s="54"/>
      <c r="Z411" s="54"/>
    </row>
    <row r="412" spans="1:26" x14ac:dyDescent="0.25">
      <c r="A412" s="30"/>
      <c r="B412" s="31"/>
      <c r="C412" s="182"/>
      <c r="D412" s="32"/>
      <c r="E412" s="18"/>
      <c r="F412" s="54"/>
      <c r="G412" s="54"/>
      <c r="H412" s="54"/>
      <c r="I412" s="18"/>
      <c r="J412" s="22"/>
      <c r="K412" s="54"/>
      <c r="L412" s="22"/>
      <c r="M412" s="54"/>
      <c r="N412" s="54"/>
      <c r="O412" s="63"/>
      <c r="P412" s="54"/>
      <c r="Q412" s="66"/>
      <c r="R412" s="20"/>
      <c r="S412" s="35"/>
      <c r="T412" s="193"/>
      <c r="U412" s="193"/>
      <c r="V412" s="193"/>
      <c r="W412" s="135"/>
      <c r="X412" s="107"/>
      <c r="Y412" s="54"/>
      <c r="Z412" s="54"/>
    </row>
    <row r="413" spans="1:26" x14ac:dyDescent="0.25">
      <c r="A413" s="30"/>
      <c r="B413" s="31"/>
      <c r="C413" s="182"/>
      <c r="D413" s="32"/>
      <c r="E413" s="18"/>
      <c r="F413" s="54"/>
      <c r="G413" s="54"/>
      <c r="H413" s="54"/>
      <c r="I413" s="18"/>
      <c r="J413" s="22"/>
      <c r="K413" s="54"/>
      <c r="L413" s="22"/>
      <c r="M413" s="54"/>
      <c r="N413" s="54"/>
      <c r="O413" s="63"/>
      <c r="P413" s="54"/>
      <c r="Q413" s="66"/>
      <c r="R413" s="20"/>
      <c r="S413" s="35"/>
      <c r="T413" s="193"/>
      <c r="U413" s="193"/>
      <c r="V413" s="193"/>
      <c r="W413" s="135"/>
      <c r="X413" s="107"/>
      <c r="Y413" s="54"/>
      <c r="Z413" s="54"/>
    </row>
    <row r="414" spans="1:26" x14ac:dyDescent="0.25">
      <c r="A414" s="30"/>
      <c r="B414" s="31"/>
      <c r="C414" s="182"/>
      <c r="D414" s="32"/>
      <c r="E414" s="18"/>
      <c r="F414" s="54"/>
      <c r="G414" s="54"/>
      <c r="H414" s="54"/>
      <c r="I414" s="18"/>
      <c r="J414" s="22"/>
      <c r="K414" s="54"/>
      <c r="L414" s="22"/>
      <c r="M414" s="54"/>
      <c r="N414" s="54"/>
      <c r="O414" s="63"/>
      <c r="P414" s="54"/>
      <c r="Q414" s="66"/>
      <c r="R414" s="20"/>
      <c r="S414" s="35"/>
      <c r="T414" s="193"/>
      <c r="U414" s="193"/>
      <c r="V414" s="193"/>
      <c r="W414" s="135"/>
      <c r="X414" s="107"/>
      <c r="Y414" s="54"/>
      <c r="Z414" s="54"/>
    </row>
    <row r="415" spans="1:26" x14ac:dyDescent="0.25">
      <c r="A415" s="30"/>
      <c r="B415" s="31"/>
      <c r="C415" s="182"/>
      <c r="D415" s="32"/>
      <c r="E415" s="18"/>
      <c r="F415" s="54"/>
      <c r="G415" s="54"/>
      <c r="H415" s="54"/>
      <c r="I415" s="18"/>
      <c r="J415" s="22"/>
      <c r="K415" s="54"/>
      <c r="L415" s="22"/>
      <c r="M415" s="54"/>
      <c r="N415" s="54"/>
      <c r="O415" s="63"/>
      <c r="P415" s="54"/>
      <c r="Q415" s="66"/>
      <c r="R415" s="20"/>
      <c r="S415" s="35"/>
      <c r="T415" s="193"/>
      <c r="U415" s="193"/>
      <c r="V415" s="193"/>
      <c r="W415" s="135"/>
      <c r="X415" s="107"/>
      <c r="Y415" s="54"/>
      <c r="Z415" s="54"/>
    </row>
    <row r="416" spans="1:26" x14ac:dyDescent="0.25">
      <c r="A416" s="30"/>
      <c r="B416" s="31"/>
      <c r="C416" s="182"/>
      <c r="D416" s="32"/>
      <c r="E416" s="54"/>
      <c r="F416" s="54"/>
      <c r="G416" s="54"/>
      <c r="H416" s="54"/>
      <c r="I416" s="18"/>
      <c r="J416" s="22"/>
      <c r="K416" s="54"/>
      <c r="L416" s="22"/>
      <c r="M416" s="54"/>
      <c r="N416" s="54"/>
      <c r="O416" s="63"/>
      <c r="P416" s="54"/>
      <c r="Q416" s="66"/>
      <c r="R416" s="20"/>
      <c r="S416" s="35"/>
      <c r="T416" s="193"/>
      <c r="U416" s="193"/>
      <c r="V416" s="193"/>
      <c r="W416" s="135"/>
      <c r="X416" s="107"/>
      <c r="Y416" s="54"/>
      <c r="Z416" s="54"/>
    </row>
    <row r="417" spans="1:26" x14ac:dyDescent="0.25">
      <c r="A417" s="30"/>
      <c r="B417" s="31"/>
      <c r="C417" s="182"/>
      <c r="D417" s="32"/>
      <c r="E417" s="54"/>
      <c r="F417" s="54"/>
      <c r="G417" s="54"/>
      <c r="H417" s="54"/>
      <c r="I417" s="18"/>
      <c r="J417" s="22"/>
      <c r="K417" s="54"/>
      <c r="L417" s="22"/>
      <c r="M417" s="54"/>
      <c r="N417" s="54"/>
      <c r="O417" s="63"/>
      <c r="P417" s="54"/>
      <c r="Q417" s="66"/>
      <c r="R417" s="20"/>
      <c r="S417" s="35"/>
      <c r="T417" s="193"/>
      <c r="U417" s="193"/>
      <c r="V417" s="193"/>
      <c r="W417" s="135"/>
      <c r="X417" s="107"/>
      <c r="Y417" s="54"/>
      <c r="Z417" s="54"/>
    </row>
    <row r="418" spans="1:26" x14ac:dyDescent="0.25">
      <c r="A418" s="30"/>
      <c r="B418" s="31"/>
      <c r="C418" s="182"/>
      <c r="D418" s="32"/>
      <c r="E418" s="54"/>
      <c r="F418" s="54"/>
      <c r="G418" s="54"/>
      <c r="H418" s="54"/>
      <c r="I418" s="18"/>
      <c r="J418" s="22"/>
      <c r="K418" s="54"/>
      <c r="L418" s="22"/>
      <c r="M418" s="54"/>
      <c r="N418" s="54"/>
      <c r="O418" s="63"/>
      <c r="P418" s="54"/>
      <c r="Q418" s="66"/>
      <c r="R418" s="20"/>
      <c r="S418" s="35"/>
      <c r="T418" s="193"/>
      <c r="U418" s="193"/>
      <c r="V418" s="193"/>
      <c r="W418" s="135"/>
      <c r="X418" s="107"/>
      <c r="Y418" s="54"/>
      <c r="Z418" s="54"/>
    </row>
    <row r="419" spans="1:26" x14ac:dyDescent="0.25">
      <c r="A419" s="30"/>
      <c r="B419" s="31"/>
      <c r="C419" s="182"/>
      <c r="D419" s="32"/>
      <c r="E419" s="54"/>
      <c r="F419" s="54"/>
      <c r="G419" s="54"/>
      <c r="H419" s="54"/>
      <c r="I419" s="18"/>
      <c r="J419" s="22"/>
      <c r="K419" s="54"/>
      <c r="L419" s="22"/>
      <c r="M419" s="54"/>
      <c r="N419" s="54"/>
      <c r="O419" s="63"/>
      <c r="P419" s="54"/>
      <c r="Q419" s="66"/>
      <c r="R419" s="20"/>
      <c r="S419" s="35"/>
      <c r="T419" s="193"/>
      <c r="U419" s="193"/>
      <c r="V419" s="193"/>
      <c r="W419" s="135"/>
      <c r="X419" s="107"/>
      <c r="Y419" s="54"/>
      <c r="Z419" s="54"/>
    </row>
    <row r="420" spans="1:26" x14ac:dyDescent="0.25">
      <c r="A420" s="30"/>
      <c r="B420" s="31"/>
      <c r="C420" s="182"/>
      <c r="D420" s="32"/>
      <c r="E420" s="54"/>
      <c r="F420" s="54"/>
      <c r="G420" s="54"/>
      <c r="H420" s="54"/>
      <c r="I420" s="18"/>
      <c r="J420" s="22"/>
      <c r="K420" s="54"/>
      <c r="L420" s="22"/>
      <c r="M420" s="54"/>
      <c r="N420" s="54"/>
      <c r="O420" s="63"/>
      <c r="P420" s="54"/>
      <c r="Q420" s="66"/>
      <c r="R420" s="20"/>
      <c r="S420" s="35"/>
      <c r="T420" s="193"/>
      <c r="U420" s="193"/>
      <c r="V420" s="193"/>
      <c r="W420" s="135"/>
      <c r="X420" s="107"/>
      <c r="Y420" s="54"/>
      <c r="Z420" s="54"/>
    </row>
    <row r="421" spans="1:26" x14ac:dyDescent="0.25">
      <c r="A421" s="30"/>
      <c r="B421" s="31"/>
      <c r="C421" s="182"/>
      <c r="D421" s="32"/>
      <c r="E421" s="54"/>
      <c r="F421" s="54"/>
      <c r="G421" s="54"/>
      <c r="H421" s="54"/>
      <c r="I421" s="18"/>
      <c r="J421" s="22"/>
      <c r="K421" s="54"/>
      <c r="L421" s="22"/>
      <c r="M421" s="54"/>
      <c r="N421" s="54"/>
      <c r="O421" s="63"/>
      <c r="P421" s="54"/>
      <c r="Q421" s="66"/>
      <c r="R421" s="20"/>
      <c r="S421" s="35"/>
      <c r="T421" s="193"/>
      <c r="U421" s="193"/>
      <c r="V421" s="193"/>
      <c r="W421" s="135"/>
      <c r="X421" s="107"/>
      <c r="Y421" s="54"/>
      <c r="Z421" s="54"/>
    </row>
    <row r="422" spans="1:26" x14ac:dyDescent="0.25">
      <c r="A422" s="30"/>
      <c r="B422" s="31"/>
      <c r="C422" s="182"/>
      <c r="D422" s="32"/>
      <c r="E422" s="54"/>
      <c r="F422" s="54"/>
      <c r="G422" s="54"/>
      <c r="H422" s="54"/>
      <c r="I422" s="18"/>
      <c r="J422" s="22"/>
      <c r="K422" s="54"/>
      <c r="L422" s="22"/>
      <c r="M422" s="54"/>
      <c r="N422" s="54"/>
      <c r="O422" s="63"/>
      <c r="P422" s="54"/>
      <c r="Q422" s="66"/>
      <c r="R422" s="20"/>
      <c r="S422" s="35"/>
      <c r="T422" s="193"/>
      <c r="U422" s="193"/>
      <c r="V422" s="193"/>
      <c r="W422" s="135"/>
      <c r="X422" s="107"/>
      <c r="Y422" s="54"/>
      <c r="Z422" s="54"/>
    </row>
    <row r="423" spans="1:26" x14ac:dyDescent="0.25">
      <c r="A423" s="30"/>
      <c r="B423" s="31"/>
      <c r="C423" s="182"/>
      <c r="D423" s="32"/>
      <c r="E423" s="54"/>
      <c r="F423" s="54"/>
      <c r="G423" s="54"/>
      <c r="H423" s="54"/>
      <c r="I423" s="18"/>
      <c r="J423" s="22"/>
      <c r="K423" s="54"/>
      <c r="L423" s="22"/>
      <c r="M423" s="54"/>
      <c r="N423" s="54"/>
      <c r="O423" s="63"/>
      <c r="P423" s="54"/>
      <c r="Q423" s="66"/>
      <c r="R423" s="20"/>
      <c r="S423" s="35"/>
      <c r="T423" s="193"/>
      <c r="U423" s="193"/>
      <c r="V423" s="193"/>
      <c r="W423" s="108"/>
      <c r="X423" s="107"/>
      <c r="Y423" s="54"/>
      <c r="Z423" s="54"/>
    </row>
    <row r="424" spans="1:26" x14ac:dyDescent="0.25">
      <c r="A424" s="54"/>
      <c r="B424" s="109"/>
      <c r="C424" s="183"/>
      <c r="D424" s="110"/>
      <c r="E424" s="54"/>
      <c r="F424" s="54"/>
      <c r="G424" s="54"/>
      <c r="H424" s="54"/>
      <c r="I424" s="18"/>
      <c r="J424" s="22"/>
      <c r="K424" s="54"/>
      <c r="L424" s="22"/>
      <c r="M424" s="54"/>
      <c r="N424" s="54"/>
      <c r="O424" s="63"/>
      <c r="P424" s="54"/>
      <c r="Q424" s="66"/>
      <c r="R424" s="20"/>
      <c r="S424" s="35"/>
      <c r="T424" s="193"/>
      <c r="U424" s="193"/>
      <c r="V424" s="193"/>
      <c r="W424" s="108"/>
      <c r="X424" s="107"/>
      <c r="Y424" s="54"/>
      <c r="Z424" s="54"/>
    </row>
    <row r="425" spans="1:26" x14ac:dyDescent="0.25">
      <c r="R425" s="2"/>
      <c r="S425" s="16"/>
      <c r="T425" s="194"/>
      <c r="U425" s="194"/>
      <c r="V425" s="194"/>
    </row>
    <row r="426" spans="1:26" x14ac:dyDescent="0.25">
      <c r="R426" s="2"/>
    </row>
    <row r="427" spans="1:26" x14ac:dyDescent="0.25">
      <c r="R427" s="2"/>
    </row>
    <row r="428" spans="1:26" x14ac:dyDescent="0.25">
      <c r="R428" s="2"/>
    </row>
    <row r="429" spans="1:26" x14ac:dyDescent="0.25">
      <c r="R429" s="2"/>
    </row>
    <row r="430" spans="1:26" x14ac:dyDescent="0.25">
      <c r="R430" s="2"/>
    </row>
    <row r="431" spans="1:26" x14ac:dyDescent="0.25">
      <c r="R431" s="2"/>
    </row>
    <row r="432" spans="1:26" x14ac:dyDescent="0.25">
      <c r="R432" s="2"/>
    </row>
    <row r="433" spans="18:18" x14ac:dyDescent="0.25">
      <c r="R433" s="2"/>
    </row>
    <row r="434" spans="18:18" x14ac:dyDescent="0.25">
      <c r="R434" s="2"/>
    </row>
    <row r="435" spans="18:18" x14ac:dyDescent="0.25">
      <c r="R435" s="2"/>
    </row>
    <row r="436" spans="18:18" x14ac:dyDescent="0.25">
      <c r="R436" s="2"/>
    </row>
    <row r="437" spans="18:18" x14ac:dyDescent="0.25">
      <c r="R437" s="2"/>
    </row>
    <row r="438" spans="18:18" x14ac:dyDescent="0.25">
      <c r="R438" s="2"/>
    </row>
    <row r="439" spans="18:18" x14ac:dyDescent="0.25">
      <c r="R439" s="2"/>
    </row>
    <row r="440" spans="18:18" x14ac:dyDescent="0.25">
      <c r="R440" s="2"/>
    </row>
    <row r="441" spans="18:18" x14ac:dyDescent="0.25">
      <c r="R441" s="2"/>
    </row>
    <row r="442" spans="18:18" x14ac:dyDescent="0.25">
      <c r="R442" s="2"/>
    </row>
    <row r="443" spans="18:18" x14ac:dyDescent="0.25">
      <c r="R443" s="2"/>
    </row>
    <row r="444" spans="18:18" x14ac:dyDescent="0.25">
      <c r="R444" s="2"/>
    </row>
    <row r="445" spans="18:18" x14ac:dyDescent="0.25">
      <c r="R445" s="2"/>
    </row>
    <row r="446" spans="18:18" x14ac:dyDescent="0.25">
      <c r="R446" s="2"/>
    </row>
    <row r="447" spans="18:18" x14ac:dyDescent="0.25">
      <c r="R447" s="2"/>
    </row>
    <row r="448" spans="18:18" x14ac:dyDescent="0.25">
      <c r="R448" s="2"/>
    </row>
    <row r="449" spans="18:18" x14ac:dyDescent="0.25">
      <c r="R449" s="2"/>
    </row>
    <row r="450" spans="18:18" x14ac:dyDescent="0.25">
      <c r="R450" s="2"/>
    </row>
    <row r="451" spans="18:18" x14ac:dyDescent="0.25">
      <c r="R451" s="2"/>
    </row>
    <row r="452" spans="18:18" x14ac:dyDescent="0.25">
      <c r="R452" s="2"/>
    </row>
    <row r="453" spans="18:18" x14ac:dyDescent="0.25">
      <c r="R453" s="2"/>
    </row>
    <row r="454" spans="18:18" x14ac:dyDescent="0.25">
      <c r="R454" s="2"/>
    </row>
    <row r="455" spans="18:18" x14ac:dyDescent="0.25">
      <c r="R455" s="2"/>
    </row>
    <row r="456" spans="18:18" x14ac:dyDescent="0.25">
      <c r="R456" s="2"/>
    </row>
    <row r="457" spans="18:18" x14ac:dyDescent="0.25">
      <c r="R457" s="2"/>
    </row>
    <row r="458" spans="18:18" x14ac:dyDescent="0.25">
      <c r="R458" s="2"/>
    </row>
    <row r="459" spans="18:18" x14ac:dyDescent="0.25">
      <c r="R459" s="2"/>
    </row>
    <row r="460" spans="18:18" x14ac:dyDescent="0.25">
      <c r="R460" s="2"/>
    </row>
    <row r="461" spans="18:18" x14ac:dyDescent="0.25">
      <c r="R461" s="2"/>
    </row>
    <row r="462" spans="18:18" x14ac:dyDescent="0.25">
      <c r="R462" s="2"/>
    </row>
    <row r="463" spans="18:18" x14ac:dyDescent="0.25">
      <c r="R463" s="2"/>
    </row>
    <row r="464" spans="18:18" x14ac:dyDescent="0.25">
      <c r="R464" s="2"/>
    </row>
    <row r="465" spans="18:18" x14ac:dyDescent="0.25">
      <c r="R465" s="2"/>
    </row>
    <row r="466" spans="18:18" x14ac:dyDescent="0.25">
      <c r="R466" s="2"/>
    </row>
    <row r="467" spans="18:18" x14ac:dyDescent="0.25">
      <c r="R467" s="2"/>
    </row>
    <row r="468" spans="18:18" x14ac:dyDescent="0.25">
      <c r="R468" s="2"/>
    </row>
    <row r="469" spans="18:18" x14ac:dyDescent="0.25">
      <c r="R469" s="2"/>
    </row>
    <row r="470" spans="18:18" x14ac:dyDescent="0.25">
      <c r="R470" s="2"/>
    </row>
    <row r="471" spans="18:18" x14ac:dyDescent="0.25">
      <c r="R471" s="2"/>
    </row>
    <row r="472" spans="18:18" x14ac:dyDescent="0.25">
      <c r="R472" s="2"/>
    </row>
    <row r="473" spans="18:18" x14ac:dyDescent="0.25">
      <c r="R473" s="2"/>
    </row>
    <row r="474" spans="18:18" x14ac:dyDescent="0.25">
      <c r="R474" s="2"/>
    </row>
    <row r="475" spans="18:18" x14ac:dyDescent="0.25">
      <c r="R475" s="2"/>
    </row>
    <row r="476" spans="18:18" x14ac:dyDescent="0.25">
      <c r="R476" s="2"/>
    </row>
    <row r="477" spans="18:18" x14ac:dyDescent="0.25">
      <c r="R477" s="2"/>
    </row>
    <row r="478" spans="18:18" x14ac:dyDescent="0.25">
      <c r="R478" s="2"/>
    </row>
    <row r="479" spans="18:18" x14ac:dyDescent="0.25">
      <c r="R479" s="2"/>
    </row>
    <row r="480" spans="18:18" x14ac:dyDescent="0.25">
      <c r="R480" s="2"/>
    </row>
    <row r="481" spans="18:18" x14ac:dyDescent="0.25">
      <c r="R481" s="2"/>
    </row>
    <row r="482" spans="18:18" x14ac:dyDescent="0.25">
      <c r="R482" s="2"/>
    </row>
    <row r="483" spans="18:18" x14ac:dyDescent="0.25">
      <c r="R483" s="2"/>
    </row>
    <row r="484" spans="18:18" x14ac:dyDescent="0.25">
      <c r="R484" s="2"/>
    </row>
    <row r="485" spans="18:18" x14ac:dyDescent="0.25">
      <c r="R485" s="2"/>
    </row>
    <row r="486" spans="18:18" x14ac:dyDescent="0.25">
      <c r="R486" s="2"/>
    </row>
    <row r="487" spans="18:18" x14ac:dyDescent="0.25">
      <c r="R487" s="2"/>
    </row>
    <row r="488" spans="18:18" x14ac:dyDescent="0.25">
      <c r="R488" s="2"/>
    </row>
    <row r="489" spans="18:18" x14ac:dyDescent="0.25">
      <c r="R489" s="2"/>
    </row>
    <row r="490" spans="18:18" x14ac:dyDescent="0.25">
      <c r="R490" s="2"/>
    </row>
    <row r="491" spans="18:18" x14ac:dyDescent="0.25">
      <c r="R491" s="2"/>
    </row>
    <row r="492" spans="18:18" x14ac:dyDescent="0.25">
      <c r="R492" s="2"/>
    </row>
    <row r="493" spans="18:18" x14ac:dyDescent="0.25">
      <c r="R493" s="2"/>
    </row>
    <row r="494" spans="18:18" x14ac:dyDescent="0.25">
      <c r="R494" s="2"/>
    </row>
    <row r="495" spans="18:18" x14ac:dyDescent="0.25">
      <c r="R495" s="2"/>
    </row>
    <row r="496" spans="18:18" x14ac:dyDescent="0.25">
      <c r="R496" s="2"/>
    </row>
    <row r="497" spans="18:18" x14ac:dyDescent="0.25">
      <c r="R497" s="2"/>
    </row>
    <row r="498" spans="18:18" x14ac:dyDescent="0.25">
      <c r="R498" s="2"/>
    </row>
    <row r="499" spans="18:18" x14ac:dyDescent="0.25">
      <c r="R499" s="2"/>
    </row>
    <row r="500" spans="18:18" x14ac:dyDescent="0.25">
      <c r="R500" s="2"/>
    </row>
    <row r="501" spans="18:18" x14ac:dyDescent="0.25">
      <c r="R501" s="2"/>
    </row>
    <row r="502" spans="18:18" x14ac:dyDescent="0.25">
      <c r="R502" s="2"/>
    </row>
  </sheetData>
  <autoFilter ref="A3:AD74" xr:uid="{00000000-0009-0000-0000-000001000000}">
    <filterColumn colId="7">
      <filters>
        <filter val="Етиком до поверења у локалне медије"/>
      </filters>
    </filterColumn>
  </autoFilter>
  <conditionalFormatting sqref="D4:D423">
    <cfRule type="duplicateValues" dxfId="26" priority="72"/>
  </conditionalFormatting>
  <conditionalFormatting sqref="L3">
    <cfRule type="duplicateValues" dxfId="25" priority="4"/>
  </conditionalFormatting>
  <conditionalFormatting sqref="L68:L1048576 L4:L27 L30 L32:L34 L36:L40 L42:L45 L47:L52 L54:L60 L62:L66">
    <cfRule type="duplicateValues" dxfId="24" priority="5"/>
  </conditionalFormatting>
  <conditionalFormatting sqref="O1:O1048576">
    <cfRule type="duplicateValues" dxfId="23" priority="1"/>
  </conditionalFormatting>
  <conditionalFormatting sqref="O4">
    <cfRule type="duplicateValues" dxfId="22" priority="6"/>
  </conditionalFormatting>
  <conditionalFormatting sqref="O20:O181 O4:O18">
    <cfRule type="duplicateValues" dxfId="21" priority="46"/>
  </conditionalFormatting>
  <conditionalFormatting sqref="O230">
    <cfRule type="duplicateValues" dxfId="20" priority="13"/>
  </conditionalFormatting>
  <conditionalFormatting sqref="O231">
    <cfRule type="duplicateValues" dxfId="19" priority="14"/>
  </conditionalFormatting>
  <conditionalFormatting sqref="O242">
    <cfRule type="duplicateValues" dxfId="18" priority="12"/>
  </conditionalFormatting>
  <conditionalFormatting sqref="O245">
    <cfRule type="duplicateValues" dxfId="17" priority="11"/>
  </conditionalFormatting>
  <conditionalFormatting sqref="O251">
    <cfRule type="duplicateValues" dxfId="16" priority="10"/>
  </conditionalFormatting>
  <conditionalFormatting sqref="O278">
    <cfRule type="duplicateValues" dxfId="15" priority="9"/>
  </conditionalFormatting>
  <conditionalFormatting sqref="O293">
    <cfRule type="duplicateValues" dxfId="14" priority="8"/>
  </conditionalFormatting>
  <conditionalFormatting sqref="R1:R1048576">
    <cfRule type="cellIs" dxfId="13" priority="2" operator="lessThan">
      <formula>500000</formula>
    </cfRule>
    <cfRule type="cellIs" dxfId="12" priority="3" operator="greaterThan">
      <formula>1000000</formula>
    </cfRule>
  </conditionalFormatting>
  <conditionalFormatting sqref="S4:S74 S75:V425">
    <cfRule type="cellIs" dxfId="11" priority="15" operator="greaterThan">
      <formula>0.8</formula>
    </cfRule>
  </conditionalFormatting>
  <dataValidations count="2">
    <dataValidation type="textLength" operator="equal" showInputMessage="1" showErrorMessage="1" error="ПИБ мора да садржи 9 цифара." sqref="P4:P496" xr:uid="{00000000-0002-0000-0100-000000000000}">
      <formula1>9</formula1>
    </dataValidation>
    <dataValidation type="textLength" operator="equal" showInputMessage="1" showErrorMessage="1" error="Матични број мора да садржи 8 цифара." sqref="O4:O452" xr:uid="{00000000-0002-0000-0100-000001000000}">
      <formula1>8</formula1>
    </dataValidation>
  </dataValidations>
  <hyperlinks>
    <hyperlink ref="K4" r:id="rId1" xr:uid="{00000000-0004-0000-0100-000000000000}"/>
    <hyperlink ref="K5" r:id="rId2" xr:uid="{00000000-0004-0000-0100-000001000000}"/>
    <hyperlink ref="K6" r:id="rId3" xr:uid="{00000000-0004-0000-0100-000002000000}"/>
    <hyperlink ref="K7" r:id="rId4" xr:uid="{00000000-0004-0000-0100-000003000000}"/>
    <hyperlink ref="K8" r:id="rId5" xr:uid="{00000000-0004-0000-0100-000004000000}"/>
    <hyperlink ref="K9" r:id="rId6" xr:uid="{00000000-0004-0000-0100-000005000000}"/>
    <hyperlink ref="K10" r:id="rId7" xr:uid="{00000000-0004-0000-0100-000006000000}"/>
    <hyperlink ref="K11" r:id="rId8" xr:uid="{00000000-0004-0000-0100-000007000000}"/>
    <hyperlink ref="K12" r:id="rId9" xr:uid="{00000000-0004-0000-0100-000008000000}"/>
    <hyperlink ref="K13" r:id="rId10" xr:uid="{00000000-0004-0000-0100-000009000000}"/>
    <hyperlink ref="K14" r:id="rId11" xr:uid="{00000000-0004-0000-0100-00000A000000}"/>
    <hyperlink ref="K15" r:id="rId12" xr:uid="{00000000-0004-0000-0100-00000B000000}"/>
    <hyperlink ref="K17" r:id="rId13" xr:uid="{00000000-0004-0000-0100-00000C000000}"/>
    <hyperlink ref="K18" r:id="rId14" xr:uid="{00000000-0004-0000-0100-00000D000000}"/>
    <hyperlink ref="K19" r:id="rId15" xr:uid="{00000000-0004-0000-0100-00000E000000}"/>
    <hyperlink ref="K20" r:id="rId16" xr:uid="{00000000-0004-0000-0100-00000F000000}"/>
    <hyperlink ref="K21" r:id="rId17" xr:uid="{00000000-0004-0000-0100-000010000000}"/>
    <hyperlink ref="K22" r:id="rId18" xr:uid="{00000000-0004-0000-0100-000011000000}"/>
    <hyperlink ref="K23" r:id="rId19" xr:uid="{00000000-0004-0000-0100-000012000000}"/>
    <hyperlink ref="K24" r:id="rId20" xr:uid="{00000000-0004-0000-0100-000013000000}"/>
    <hyperlink ref="K25" r:id="rId21" xr:uid="{00000000-0004-0000-0100-000014000000}"/>
    <hyperlink ref="K26" r:id="rId22" xr:uid="{00000000-0004-0000-0100-000015000000}"/>
    <hyperlink ref="K27" r:id="rId23" xr:uid="{00000000-0004-0000-0100-000016000000}"/>
    <hyperlink ref="K28" r:id="rId24" xr:uid="{00000000-0004-0000-0100-000017000000}"/>
    <hyperlink ref="K29" r:id="rId25" xr:uid="{00000000-0004-0000-0100-000018000000}"/>
    <hyperlink ref="K30" r:id="rId26" xr:uid="{00000000-0004-0000-0100-000019000000}"/>
    <hyperlink ref="K31" r:id="rId27" xr:uid="{00000000-0004-0000-0100-00001A000000}"/>
    <hyperlink ref="K33" r:id="rId28" xr:uid="{00000000-0004-0000-0100-00001B000000}"/>
    <hyperlink ref="K35" r:id="rId29" xr:uid="{00000000-0004-0000-0100-00001C000000}"/>
    <hyperlink ref="K34" r:id="rId30" xr:uid="{00000000-0004-0000-0100-00001D000000}"/>
    <hyperlink ref="K36" r:id="rId31" xr:uid="{00000000-0004-0000-0100-00001E000000}"/>
    <hyperlink ref="K37" r:id="rId32" xr:uid="{00000000-0004-0000-0100-00001F000000}"/>
    <hyperlink ref="K38" r:id="rId33" xr:uid="{00000000-0004-0000-0100-000020000000}"/>
    <hyperlink ref="K39" r:id="rId34" xr:uid="{00000000-0004-0000-0100-000021000000}"/>
    <hyperlink ref="K40" r:id="rId35" xr:uid="{00000000-0004-0000-0100-000022000000}"/>
    <hyperlink ref="K41" r:id="rId36" xr:uid="{00000000-0004-0000-0100-000023000000}"/>
    <hyperlink ref="K42" r:id="rId37" xr:uid="{00000000-0004-0000-0100-000024000000}"/>
    <hyperlink ref="K43" r:id="rId38" xr:uid="{00000000-0004-0000-0100-000025000000}"/>
    <hyperlink ref="K44" r:id="rId39" xr:uid="{00000000-0004-0000-0100-000026000000}"/>
    <hyperlink ref="K45" r:id="rId40" xr:uid="{00000000-0004-0000-0100-000027000000}"/>
    <hyperlink ref="K46" r:id="rId41" xr:uid="{00000000-0004-0000-0100-000028000000}"/>
    <hyperlink ref="K49" r:id="rId42" xr:uid="{00000000-0004-0000-0100-000029000000}"/>
    <hyperlink ref="K50" r:id="rId43" xr:uid="{00000000-0004-0000-0100-00002A000000}"/>
    <hyperlink ref="K51" r:id="rId44" xr:uid="{00000000-0004-0000-0100-00002B000000}"/>
    <hyperlink ref="K52" r:id="rId45" xr:uid="{00000000-0004-0000-0100-00002C000000}"/>
    <hyperlink ref="K53" r:id="rId46" xr:uid="{00000000-0004-0000-0100-00002D000000}"/>
    <hyperlink ref="K54" r:id="rId47" xr:uid="{00000000-0004-0000-0100-00002E000000}"/>
    <hyperlink ref="K55" r:id="rId48" xr:uid="{00000000-0004-0000-0100-00002F000000}"/>
    <hyperlink ref="K56" r:id="rId49" xr:uid="{00000000-0004-0000-0100-000030000000}"/>
    <hyperlink ref="K57" r:id="rId50" xr:uid="{00000000-0004-0000-0100-000031000000}"/>
    <hyperlink ref="K58" r:id="rId51" xr:uid="{00000000-0004-0000-0100-000032000000}"/>
    <hyperlink ref="K59" r:id="rId52" xr:uid="{00000000-0004-0000-0100-000033000000}"/>
    <hyperlink ref="K60" r:id="rId53" xr:uid="{00000000-0004-0000-0100-000034000000}"/>
    <hyperlink ref="K61" r:id="rId54" xr:uid="{00000000-0004-0000-0100-000035000000}"/>
    <hyperlink ref="K62" r:id="rId55" xr:uid="{00000000-0004-0000-0100-000036000000}"/>
    <hyperlink ref="K63" r:id="rId56" xr:uid="{00000000-0004-0000-0100-000037000000}"/>
    <hyperlink ref="K64" r:id="rId57" xr:uid="{00000000-0004-0000-0100-000038000000}"/>
    <hyperlink ref="K65" r:id="rId58" xr:uid="{00000000-0004-0000-0100-000039000000}"/>
    <hyperlink ref="K66" r:id="rId59" xr:uid="{00000000-0004-0000-0100-00003A000000}"/>
    <hyperlink ref="K67" r:id="rId60" xr:uid="{00000000-0004-0000-0100-00003B000000}"/>
    <hyperlink ref="K68" r:id="rId61" xr:uid="{00000000-0004-0000-0100-00003C000000}"/>
    <hyperlink ref="K69" r:id="rId62" xr:uid="{00000000-0004-0000-0100-00003D000000}"/>
    <hyperlink ref="K70" r:id="rId63" xr:uid="{00000000-0004-0000-0100-00003E000000}"/>
    <hyperlink ref="K71" r:id="rId64" xr:uid="{00000000-0004-0000-0100-00003F000000}"/>
    <hyperlink ref="K72" r:id="rId65" xr:uid="{00000000-0004-0000-0100-000040000000}"/>
    <hyperlink ref="K16" r:id="rId66" xr:uid="{00000000-0004-0000-0100-000041000000}"/>
    <hyperlink ref="K48" r:id="rId67" xr:uid="{00000000-0004-0000-0100-000042000000}"/>
    <hyperlink ref="K73" r:id="rId68" xr:uid="{00000000-0004-0000-0100-000043000000}"/>
  </hyperlinks>
  <pageMargins left="0.7" right="0.7" top="0.75" bottom="0.75" header="0.3" footer="0.3"/>
  <pageSetup orientation="portrait" verticalDpi="0" r:id="rId6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sheetPr>
  <dimension ref="A1:DF874"/>
  <sheetViews>
    <sheetView tabSelected="1" topLeftCell="B1" zoomScaleNormal="100" workbookViewId="0">
      <pane ySplit="3" topLeftCell="A4" activePane="bottomLeft" state="frozen"/>
      <selection activeCell="B2" sqref="B2"/>
      <selection pane="bottomLeft" activeCell="AL4" sqref="AL4:AP4"/>
    </sheetView>
  </sheetViews>
  <sheetFormatPr defaultRowHeight="60" customHeight="1" x14ac:dyDescent="0.25"/>
  <cols>
    <col min="1" max="1" width="5.140625" style="6" hidden="1" customWidth="1"/>
    <col min="2" max="2" width="4.85546875" style="298" customWidth="1"/>
    <col min="3" max="3" width="10.140625" style="6" hidden="1" customWidth="1"/>
    <col min="4" max="4" width="9.28515625" style="6" customWidth="1"/>
    <col min="5" max="5" width="17.85546875" style="6" customWidth="1"/>
    <col min="6" max="6" width="13.28515625" style="6" customWidth="1"/>
    <col min="7" max="7" width="5.85546875" style="6" hidden="1" customWidth="1"/>
    <col min="8" max="8" width="12.42578125" style="230" hidden="1" customWidth="1"/>
    <col min="9" max="9" width="5.7109375" style="116" hidden="1" customWidth="1"/>
    <col min="10" max="10" width="7.85546875" style="3" hidden="1" customWidth="1"/>
    <col min="11" max="11" width="13.140625" style="6" hidden="1" customWidth="1"/>
    <col min="12" max="12" width="10.28515625" style="3" hidden="1" customWidth="1"/>
    <col min="13" max="13" width="9.7109375" style="3" hidden="1" customWidth="1"/>
    <col min="14" max="14" width="6.7109375" style="6" hidden="1" customWidth="1"/>
    <col min="15" max="15" width="6.7109375" style="6" customWidth="1"/>
    <col min="16" max="16" width="11.5703125" style="122" hidden="1" customWidth="1"/>
    <col min="17" max="17" width="11.85546875" style="6" hidden="1" customWidth="1"/>
    <col min="18" max="18" width="14.28515625" style="8" hidden="1" customWidth="1"/>
    <col min="19" max="19" width="13.28515625" style="8" hidden="1" customWidth="1"/>
    <col min="20" max="20" width="8.42578125" style="17" hidden="1" customWidth="1"/>
    <col min="21" max="21" width="62.28515625" style="8" hidden="1" customWidth="1"/>
    <col min="22" max="22" width="22.5703125" style="8" hidden="1" customWidth="1"/>
    <col min="23" max="23" width="19.140625" style="8" hidden="1" customWidth="1"/>
    <col min="24" max="24" width="14.28515625" style="8" hidden="1" customWidth="1"/>
    <col min="25" max="25" width="11.28515625" style="225" hidden="1" customWidth="1"/>
    <col min="26" max="26" width="11.5703125" style="302" hidden="1" customWidth="1"/>
    <col min="27" max="27" width="12.140625" style="8" hidden="1" customWidth="1"/>
    <col min="28" max="28" width="12.42578125" style="282" hidden="1" customWidth="1"/>
    <col min="29" max="29" width="16.140625" style="6" hidden="1" customWidth="1"/>
    <col min="30" max="30" width="17.140625" style="6" hidden="1" customWidth="1"/>
    <col min="31" max="31" width="6" style="6" hidden="1" customWidth="1"/>
    <col min="32" max="36" width="9.140625" style="6" customWidth="1"/>
    <col min="37" max="37" width="7.28515625" style="312" customWidth="1"/>
    <col min="38" max="41" width="9.140625" style="6" customWidth="1"/>
    <col min="42" max="42" width="7.28515625" style="6" customWidth="1"/>
    <col min="43" max="43" width="7" style="313" customWidth="1"/>
    <col min="44" max="47" width="9.140625" style="6" customWidth="1"/>
    <col min="48" max="48" width="13.28515625" style="6" customWidth="1"/>
    <col min="49" max="49" width="7" style="314" customWidth="1"/>
    <col min="50" max="54" width="9.140625" style="6" customWidth="1"/>
    <col min="55" max="55" width="6.85546875" style="315" customWidth="1"/>
    <col min="56" max="60" width="9.140625" style="6" customWidth="1"/>
    <col min="61" max="61" width="6.7109375" style="316" customWidth="1"/>
    <col min="62" max="62" width="5.7109375" style="6" hidden="1" customWidth="1"/>
    <col min="63" max="63" width="4" style="6" hidden="1" customWidth="1"/>
    <col min="64" max="64" width="11.28515625" style="380" customWidth="1"/>
    <col min="65" max="65" width="3.28515625" style="6" hidden="1" customWidth="1"/>
    <col min="66" max="66" width="9.140625" style="304" customWidth="1"/>
    <col min="67" max="67" width="4.42578125" style="6" hidden="1" customWidth="1"/>
    <col min="68" max="68" width="9.140625" style="305" customWidth="1"/>
    <col min="69" max="69" width="2.85546875" style="6" hidden="1" customWidth="1"/>
    <col min="70" max="70" width="8.42578125" style="306" customWidth="1"/>
    <col min="71" max="71" width="6.28515625" style="6" hidden="1" customWidth="1"/>
    <col min="72" max="72" width="8.5703125" style="307" customWidth="1"/>
    <col min="73" max="73" width="4.28515625" style="6" hidden="1" customWidth="1"/>
    <col min="74" max="74" width="9.140625" style="308" customWidth="1"/>
    <col min="75" max="75" width="15.28515625" style="350" hidden="1" customWidth="1"/>
    <col min="76" max="76" width="14.140625" style="359" hidden="1" customWidth="1"/>
    <col min="77" max="77" width="11.7109375" style="351" hidden="1" customWidth="1"/>
    <col min="78" max="79" width="0" style="3" hidden="1" customWidth="1"/>
    <col min="80" max="110" width="9.140625" style="3"/>
    <col min="111" max="16384" width="9.140625" style="6"/>
  </cols>
  <sheetData>
    <row r="1" spans="1:110" ht="34.5" hidden="1" customHeight="1" x14ac:dyDescent="0.25">
      <c r="AF1" s="341"/>
      <c r="AG1" s="342"/>
      <c r="AH1" s="342"/>
      <c r="AI1" s="342"/>
      <c r="AJ1" s="342"/>
      <c r="AK1" s="343"/>
      <c r="AL1" s="341"/>
      <c r="AM1" s="342"/>
      <c r="AN1" s="342"/>
      <c r="AO1" s="342"/>
      <c r="AP1" s="342"/>
      <c r="AQ1" s="344"/>
      <c r="AR1" s="341"/>
      <c r="AS1" s="342"/>
      <c r="AT1" s="342"/>
      <c r="AU1" s="342"/>
      <c r="AV1" s="342"/>
      <c r="AW1" s="345"/>
      <c r="AX1" s="341"/>
      <c r="AY1" s="342"/>
      <c r="AZ1" s="342"/>
      <c r="BA1" s="342"/>
      <c r="BB1" s="342"/>
      <c r="BC1" s="346"/>
      <c r="BD1" s="341"/>
      <c r="BE1" s="342"/>
      <c r="BF1" s="342"/>
      <c r="BG1" s="342"/>
      <c r="BH1" s="342"/>
      <c r="BI1" s="347"/>
      <c r="BW1" s="364">
        <v>424</v>
      </c>
      <c r="BX1" s="365">
        <v>481</v>
      </c>
      <c r="BY1" s="367" t="s">
        <v>638</v>
      </c>
    </row>
    <row r="2" spans="1:110" ht="28.5" customHeight="1" x14ac:dyDescent="0.25">
      <c r="B2" s="377"/>
      <c r="C2" s="378"/>
      <c r="D2" s="378"/>
      <c r="E2" s="378"/>
      <c r="F2" s="378"/>
      <c r="G2" s="378"/>
      <c r="H2" s="379"/>
      <c r="I2" s="378"/>
      <c r="J2" s="378"/>
      <c r="K2" s="378"/>
      <c r="L2" s="378"/>
      <c r="M2" s="378"/>
      <c r="N2" s="378"/>
      <c r="O2" s="378"/>
      <c r="AF2" s="385" t="s">
        <v>1259</v>
      </c>
      <c r="AG2" s="386"/>
      <c r="AH2" s="386"/>
      <c r="AI2" s="386"/>
      <c r="AJ2" s="386"/>
      <c r="AK2" s="368"/>
      <c r="AL2" s="383" t="s">
        <v>1261</v>
      </c>
      <c r="AM2" s="384"/>
      <c r="AN2" s="384"/>
      <c r="AO2" s="384"/>
      <c r="AP2" s="384"/>
      <c r="AQ2" s="369"/>
      <c r="AR2" s="387" t="s">
        <v>1262</v>
      </c>
      <c r="AS2" s="388"/>
      <c r="AT2" s="388"/>
      <c r="AU2" s="388"/>
      <c r="AV2" s="388"/>
      <c r="AW2" s="370"/>
      <c r="AX2" s="389" t="s">
        <v>1263</v>
      </c>
      <c r="AY2" s="390"/>
      <c r="AZ2" s="390"/>
      <c r="BA2" s="390"/>
      <c r="BB2" s="390"/>
      <c r="BC2" s="371"/>
      <c r="BD2" s="391" t="s">
        <v>1264</v>
      </c>
      <c r="BE2" s="392"/>
      <c r="BF2" s="392"/>
      <c r="BG2" s="392"/>
      <c r="BH2" s="392"/>
      <c r="BI2" s="372"/>
      <c r="BW2" s="364">
        <v>8000000</v>
      </c>
      <c r="BX2" s="365">
        <v>22000000</v>
      </c>
    </row>
    <row r="3" spans="1:110" s="239" customFormat="1" ht="60" customHeight="1" x14ac:dyDescent="0.25">
      <c r="A3" s="231" t="s">
        <v>1247</v>
      </c>
      <c r="B3" s="232" t="s">
        <v>1350</v>
      </c>
      <c r="C3" s="232" t="s">
        <v>3</v>
      </c>
      <c r="D3" s="232" t="s">
        <v>837</v>
      </c>
      <c r="E3" s="232" t="s">
        <v>838</v>
      </c>
      <c r="F3" s="232" t="s">
        <v>723</v>
      </c>
      <c r="G3" s="232" t="s">
        <v>828</v>
      </c>
      <c r="H3" s="233" t="s">
        <v>839</v>
      </c>
      <c r="I3" s="233" t="s">
        <v>840</v>
      </c>
      <c r="J3" s="233" t="s">
        <v>829</v>
      </c>
      <c r="K3" s="232" t="s">
        <v>841</v>
      </c>
      <c r="L3" s="232" t="s">
        <v>842</v>
      </c>
      <c r="M3" s="232" t="s">
        <v>830</v>
      </c>
      <c r="N3" s="232" t="s">
        <v>843</v>
      </c>
      <c r="O3" s="232" t="s">
        <v>844</v>
      </c>
      <c r="P3" s="234" t="s">
        <v>4</v>
      </c>
      <c r="Q3" s="235" t="s">
        <v>5</v>
      </c>
      <c r="R3" s="236" t="s">
        <v>9</v>
      </c>
      <c r="S3" s="236" t="s">
        <v>831</v>
      </c>
      <c r="T3" s="237" t="s">
        <v>6</v>
      </c>
      <c r="U3" s="291" t="s">
        <v>827</v>
      </c>
      <c r="V3" s="236" t="s">
        <v>833</v>
      </c>
      <c r="W3" s="236" t="s">
        <v>832</v>
      </c>
      <c r="X3" s="236" t="s">
        <v>1273</v>
      </c>
      <c r="Y3" s="236" t="s">
        <v>834</v>
      </c>
      <c r="Z3" s="236" t="s">
        <v>930</v>
      </c>
      <c r="AA3" s="236" t="s">
        <v>835</v>
      </c>
      <c r="AB3" s="268" t="s">
        <v>836</v>
      </c>
      <c r="AC3" s="232" t="s">
        <v>8</v>
      </c>
      <c r="AD3" s="232" t="s">
        <v>845</v>
      </c>
      <c r="AE3" s="238" t="s">
        <v>1238</v>
      </c>
      <c r="AF3" s="320" t="s">
        <v>1269</v>
      </c>
      <c r="AG3" s="320" t="s">
        <v>1270</v>
      </c>
      <c r="AH3" s="320" t="s">
        <v>1271</v>
      </c>
      <c r="AI3" s="320" t="s">
        <v>1250</v>
      </c>
      <c r="AJ3" s="320" t="s">
        <v>1272</v>
      </c>
      <c r="AK3" s="321" t="s">
        <v>1260</v>
      </c>
      <c r="AL3" s="322" t="s">
        <v>1269</v>
      </c>
      <c r="AM3" s="322" t="s">
        <v>1270</v>
      </c>
      <c r="AN3" s="322" t="s">
        <v>1271</v>
      </c>
      <c r="AO3" s="322" t="s">
        <v>1250</v>
      </c>
      <c r="AP3" s="322" t="s">
        <v>1272</v>
      </c>
      <c r="AQ3" s="323" t="s">
        <v>1265</v>
      </c>
      <c r="AR3" s="324" t="s">
        <v>1269</v>
      </c>
      <c r="AS3" s="324" t="s">
        <v>1270</v>
      </c>
      <c r="AT3" s="324" t="s">
        <v>1271</v>
      </c>
      <c r="AU3" s="324" t="s">
        <v>1250</v>
      </c>
      <c r="AV3" s="324" t="s">
        <v>1272</v>
      </c>
      <c r="AW3" s="325" t="s">
        <v>1266</v>
      </c>
      <c r="AX3" s="326" t="s">
        <v>1269</v>
      </c>
      <c r="AY3" s="326" t="s">
        <v>1270</v>
      </c>
      <c r="AZ3" s="326" t="s">
        <v>1271</v>
      </c>
      <c r="BA3" s="326" t="s">
        <v>1250</v>
      </c>
      <c r="BB3" s="326" t="s">
        <v>1272</v>
      </c>
      <c r="BC3" s="327" t="s">
        <v>1267</v>
      </c>
      <c r="BD3" s="309" t="s">
        <v>1269</v>
      </c>
      <c r="BE3" s="309" t="s">
        <v>1270</v>
      </c>
      <c r="BF3" s="309" t="s">
        <v>1271</v>
      </c>
      <c r="BG3" s="309" t="s">
        <v>1250</v>
      </c>
      <c r="BH3" s="309" t="s">
        <v>1272</v>
      </c>
      <c r="BI3" s="310" t="s">
        <v>1268</v>
      </c>
      <c r="BJ3" s="311" t="s">
        <v>1251</v>
      </c>
      <c r="BK3" s="311" t="s">
        <v>1252</v>
      </c>
      <c r="BL3" s="381" t="s">
        <v>1253</v>
      </c>
      <c r="BM3" s="311"/>
      <c r="BN3" s="304" t="s">
        <v>1254</v>
      </c>
      <c r="BO3" s="311"/>
      <c r="BP3" s="305" t="s">
        <v>1255</v>
      </c>
      <c r="BQ3" s="311"/>
      <c r="BR3" s="306" t="s">
        <v>1256</v>
      </c>
      <c r="BS3" s="311"/>
      <c r="BT3" s="307" t="s">
        <v>1257</v>
      </c>
      <c r="BU3" s="311"/>
      <c r="BV3" s="308" t="s">
        <v>1258</v>
      </c>
      <c r="BW3" s="361">
        <f>+BW2-(SUM(BW4:BW100))</f>
        <v>0</v>
      </c>
      <c r="BX3" s="349">
        <f>+BX2-(SUM(BX4:BX100))</f>
        <v>0</v>
      </c>
      <c r="BY3" s="366"/>
      <c r="BZ3" s="215" t="s">
        <v>1312</v>
      </c>
      <c r="CA3" s="215" t="s">
        <v>1313</v>
      </c>
      <c r="CB3" s="215"/>
      <c r="CC3" s="348"/>
      <c r="CD3" s="348"/>
      <c r="CE3" s="348"/>
      <c r="CF3" s="348"/>
      <c r="CG3" s="348"/>
      <c r="CH3" s="348"/>
      <c r="CI3" s="348"/>
      <c r="CJ3" s="348"/>
      <c r="CK3" s="348"/>
      <c r="CL3" s="348"/>
      <c r="CM3" s="348"/>
      <c r="CN3" s="348"/>
      <c r="CO3" s="348"/>
      <c r="CP3" s="348"/>
      <c r="CQ3" s="348"/>
      <c r="CR3" s="348"/>
      <c r="CS3" s="348"/>
      <c r="CT3" s="348"/>
      <c r="CU3" s="348"/>
      <c r="CV3" s="348"/>
      <c r="CW3" s="348"/>
      <c r="CX3" s="348"/>
      <c r="CY3" s="348"/>
      <c r="CZ3" s="348"/>
      <c r="DA3" s="348"/>
      <c r="DB3" s="348"/>
      <c r="DC3" s="348"/>
      <c r="DD3" s="348"/>
      <c r="DE3" s="348"/>
      <c r="DF3" s="348"/>
    </row>
    <row r="4" spans="1:110" s="3" customFormat="1" ht="60" customHeight="1" x14ac:dyDescent="0.25">
      <c r="A4" s="3">
        <v>53</v>
      </c>
      <c r="B4" s="3">
        <v>1</v>
      </c>
      <c r="C4" s="18" t="s">
        <v>1115</v>
      </c>
      <c r="D4" s="18" t="s">
        <v>21</v>
      </c>
      <c r="E4" s="18" t="s">
        <v>434</v>
      </c>
      <c r="F4" s="18" t="s">
        <v>1116</v>
      </c>
      <c r="G4" s="18"/>
      <c r="H4" s="18"/>
      <c r="I4" s="18" t="s">
        <v>1117</v>
      </c>
      <c r="J4" s="18"/>
      <c r="K4" s="111" t="s">
        <v>389</v>
      </c>
      <c r="L4" s="18"/>
      <c r="M4" s="18"/>
      <c r="N4" s="18" t="s">
        <v>440</v>
      </c>
      <c r="O4" s="18">
        <v>481</v>
      </c>
      <c r="P4" s="34" t="s">
        <v>390</v>
      </c>
      <c r="Q4" s="34" t="s">
        <v>391</v>
      </c>
      <c r="R4" s="20">
        <v>2512112</v>
      </c>
      <c r="S4" s="20">
        <v>1992112</v>
      </c>
      <c r="T4" s="35">
        <f t="shared" ref="T4:T35" si="0">S4/R4</f>
        <v>0.79300285974510687</v>
      </c>
      <c r="U4" s="172" t="s">
        <v>1292</v>
      </c>
      <c r="V4" s="172" t="s">
        <v>950</v>
      </c>
      <c r="W4" s="20" t="s">
        <v>1118</v>
      </c>
      <c r="X4" s="20" t="s">
        <v>864</v>
      </c>
      <c r="Y4" s="172" t="s">
        <v>859</v>
      </c>
      <c r="Z4" s="224" t="s">
        <v>931</v>
      </c>
      <c r="AA4" s="20"/>
      <c r="AB4" s="270"/>
      <c r="AC4" s="18"/>
      <c r="AD4" s="18"/>
      <c r="AE4" s="22"/>
      <c r="AF4" s="6">
        <v>15</v>
      </c>
      <c r="AG4" s="6">
        <v>30</v>
      </c>
      <c r="AH4" s="6">
        <v>15</v>
      </c>
      <c r="AI4" s="6">
        <v>12</v>
      </c>
      <c r="AJ4" s="6">
        <v>20</v>
      </c>
      <c r="AK4" s="312">
        <f t="shared" ref="AK4:AK35" si="1">AF4+AG4+AH4+AI4++AJ4</f>
        <v>92</v>
      </c>
      <c r="AL4" s="6">
        <v>15</v>
      </c>
      <c r="AM4" s="6">
        <v>30</v>
      </c>
      <c r="AN4" s="6">
        <v>15</v>
      </c>
      <c r="AO4" s="3">
        <v>12</v>
      </c>
      <c r="AP4" s="6">
        <v>20</v>
      </c>
      <c r="AQ4" s="313">
        <f t="shared" ref="AQ4:AQ35" si="2">AL4+AM4+AN4+AO4+AP4</f>
        <v>92</v>
      </c>
      <c r="AR4" s="6">
        <v>15</v>
      </c>
      <c r="AS4" s="6">
        <v>30</v>
      </c>
      <c r="AT4" s="6">
        <v>15</v>
      </c>
      <c r="AU4" s="6">
        <v>12</v>
      </c>
      <c r="AV4" s="6">
        <v>20</v>
      </c>
      <c r="AW4" s="314">
        <f t="shared" ref="AW4:AW35" si="3">AR4+AS4+AT4+AU4+AV4</f>
        <v>92</v>
      </c>
      <c r="AX4" s="6">
        <v>15</v>
      </c>
      <c r="AY4" s="6">
        <v>30</v>
      </c>
      <c r="AZ4" s="6">
        <v>15</v>
      </c>
      <c r="BA4" s="6">
        <v>12</v>
      </c>
      <c r="BB4" s="6">
        <v>20</v>
      </c>
      <c r="BC4" s="315">
        <f t="shared" ref="BC4:BC67" si="4">AX4+AY4+AZ4+BA4+BB4</f>
        <v>92</v>
      </c>
      <c r="BD4" s="6">
        <v>10</v>
      </c>
      <c r="BE4" s="6">
        <v>30</v>
      </c>
      <c r="BF4" s="6">
        <v>15</v>
      </c>
      <c r="BG4" s="6">
        <v>12</v>
      </c>
      <c r="BH4" s="6">
        <v>15</v>
      </c>
      <c r="BI4" s="316">
        <f t="shared" ref="BI4:BI67" si="5">BD4+BE4+BF4+BG4+BH4</f>
        <v>82</v>
      </c>
      <c r="BJ4" s="6">
        <f t="shared" ref="BJ4:BJ67" si="6">AK4+AQ4+AW4+BC4+BI4</f>
        <v>450</v>
      </c>
      <c r="BK4" s="6">
        <v>5</v>
      </c>
      <c r="BL4" s="380">
        <f t="shared" ref="BL4:BL67" si="7">BJ4/BK4</f>
        <v>90</v>
      </c>
      <c r="BM4" s="6">
        <f t="shared" ref="BM4:BM67" si="8">AF4+AL4+AR4+AX4+BD4</f>
        <v>70</v>
      </c>
      <c r="BN4" s="304">
        <f t="shared" ref="BN4:BN67" si="9">BM4/BK4</f>
        <v>14</v>
      </c>
      <c r="BO4" s="6">
        <f t="shared" ref="BO4:BO67" si="10">AG4+AM4+AS4+AY4+BE4</f>
        <v>150</v>
      </c>
      <c r="BP4" s="305">
        <f t="shared" ref="BP4:BP67" si="11">BO4/BK4</f>
        <v>30</v>
      </c>
      <c r="BQ4" s="6">
        <f t="shared" ref="BQ4:BQ67" si="12">AH4+AN4+AT4+AZ4+BF4</f>
        <v>75</v>
      </c>
      <c r="BR4" s="306">
        <f t="shared" ref="BR4:BR67" si="13">BQ4/BK4</f>
        <v>15</v>
      </c>
      <c r="BS4" s="6">
        <f t="shared" ref="BS4:BS67" si="14">AI4+AO4+AU4+BA4+BG4</f>
        <v>60</v>
      </c>
      <c r="BT4" s="307">
        <f t="shared" ref="BT4:BT67" si="15">BS4/BK4</f>
        <v>12</v>
      </c>
      <c r="BU4" s="6">
        <f t="shared" ref="BU4:BU35" si="16">AJ4+AP4+AV4+BB4+BH4</f>
        <v>95</v>
      </c>
      <c r="BV4" s="308">
        <f t="shared" ref="BV4:BV67" si="17">BU4/BK4</f>
        <v>19</v>
      </c>
      <c r="BW4" s="351"/>
      <c r="BX4" s="359">
        <v>1900000</v>
      </c>
      <c r="BY4" s="351">
        <f t="shared" ref="BY4:BY12" si="18">+BW4+BX4</f>
        <v>1900000</v>
      </c>
      <c r="BZ4" s="3">
        <v>1</v>
      </c>
      <c r="CA4" s="374" t="s">
        <v>725</v>
      </c>
    </row>
    <row r="5" spans="1:110" s="3" customFormat="1" ht="60" customHeight="1" x14ac:dyDescent="0.25">
      <c r="A5" s="3">
        <v>8</v>
      </c>
      <c r="B5" s="179">
        <v>2</v>
      </c>
      <c r="C5" s="18" t="s">
        <v>895</v>
      </c>
      <c r="D5" s="19" t="s">
        <v>11</v>
      </c>
      <c r="E5" s="19" t="s">
        <v>435</v>
      </c>
      <c r="F5" s="19" t="s">
        <v>896</v>
      </c>
      <c r="G5" s="19" t="s">
        <v>850</v>
      </c>
      <c r="H5" s="18" t="s">
        <v>548</v>
      </c>
      <c r="I5" s="180" t="s">
        <v>14</v>
      </c>
      <c r="J5" s="180"/>
      <c r="K5" s="33" t="s">
        <v>15</v>
      </c>
      <c r="L5" s="18" t="s">
        <v>13</v>
      </c>
      <c r="M5" s="18"/>
      <c r="N5" s="18" t="s">
        <v>467</v>
      </c>
      <c r="O5" s="18">
        <v>424</v>
      </c>
      <c r="P5" s="34" t="s">
        <v>16</v>
      </c>
      <c r="Q5" s="34" t="s">
        <v>17</v>
      </c>
      <c r="R5" s="20">
        <v>2090000</v>
      </c>
      <c r="S5" s="20">
        <v>1670000</v>
      </c>
      <c r="T5" s="35">
        <f t="shared" si="0"/>
        <v>0.79904306220095689</v>
      </c>
      <c r="U5" s="172" t="s">
        <v>1291</v>
      </c>
      <c r="V5" s="172" t="s">
        <v>897</v>
      </c>
      <c r="W5" s="20" t="s">
        <v>898</v>
      </c>
      <c r="X5" s="20" t="s">
        <v>864</v>
      </c>
      <c r="Y5" s="172" t="s">
        <v>873</v>
      </c>
      <c r="Z5" s="224" t="s">
        <v>931</v>
      </c>
      <c r="AA5" s="20"/>
      <c r="AB5" s="269"/>
      <c r="AC5" s="57"/>
      <c r="AD5" s="19"/>
      <c r="AE5" s="19"/>
      <c r="AF5" s="6">
        <v>15</v>
      </c>
      <c r="AG5" s="6">
        <v>30</v>
      </c>
      <c r="AH5" s="6">
        <v>10</v>
      </c>
      <c r="AI5" s="3">
        <v>14</v>
      </c>
      <c r="AJ5" s="6">
        <v>20</v>
      </c>
      <c r="AK5" s="312">
        <f t="shared" si="1"/>
        <v>89</v>
      </c>
      <c r="AL5" s="6">
        <v>15</v>
      </c>
      <c r="AM5" s="6">
        <v>30</v>
      </c>
      <c r="AN5" s="6">
        <v>15</v>
      </c>
      <c r="AO5" s="3">
        <v>14</v>
      </c>
      <c r="AP5" s="6">
        <v>20</v>
      </c>
      <c r="AQ5" s="313">
        <f t="shared" si="2"/>
        <v>94</v>
      </c>
      <c r="AR5" s="6">
        <v>15</v>
      </c>
      <c r="AS5" s="6">
        <v>30</v>
      </c>
      <c r="AT5" s="6">
        <v>10</v>
      </c>
      <c r="AU5" s="3">
        <v>14</v>
      </c>
      <c r="AV5" s="6">
        <v>20</v>
      </c>
      <c r="AW5" s="314">
        <f t="shared" si="3"/>
        <v>89</v>
      </c>
      <c r="AX5" s="6">
        <v>10</v>
      </c>
      <c r="AY5" s="6">
        <v>30</v>
      </c>
      <c r="AZ5" s="6">
        <v>10</v>
      </c>
      <c r="BA5" s="6">
        <v>11</v>
      </c>
      <c r="BB5" s="6">
        <v>20</v>
      </c>
      <c r="BC5" s="315">
        <f t="shared" si="4"/>
        <v>81</v>
      </c>
      <c r="BD5" s="6">
        <v>15</v>
      </c>
      <c r="BE5" s="6">
        <v>30</v>
      </c>
      <c r="BF5" s="6">
        <v>10</v>
      </c>
      <c r="BG5" s="6">
        <v>11</v>
      </c>
      <c r="BH5" s="6">
        <v>15</v>
      </c>
      <c r="BI5" s="316">
        <f t="shared" si="5"/>
        <v>81</v>
      </c>
      <c r="BJ5" s="6">
        <f t="shared" si="6"/>
        <v>434</v>
      </c>
      <c r="BK5" s="6">
        <v>5</v>
      </c>
      <c r="BL5" s="380">
        <f t="shared" si="7"/>
        <v>86.8</v>
      </c>
      <c r="BM5" s="6">
        <f t="shared" si="8"/>
        <v>70</v>
      </c>
      <c r="BN5" s="304">
        <f t="shared" si="9"/>
        <v>14</v>
      </c>
      <c r="BO5" s="6">
        <f t="shared" si="10"/>
        <v>150</v>
      </c>
      <c r="BP5" s="305">
        <f t="shared" si="11"/>
        <v>30</v>
      </c>
      <c r="BQ5" s="6">
        <f t="shared" si="12"/>
        <v>55</v>
      </c>
      <c r="BR5" s="306">
        <f t="shared" si="13"/>
        <v>11</v>
      </c>
      <c r="BS5" s="6">
        <f t="shared" si="14"/>
        <v>64</v>
      </c>
      <c r="BT5" s="307">
        <f t="shared" si="15"/>
        <v>12.8</v>
      </c>
      <c r="BU5" s="6">
        <f t="shared" si="16"/>
        <v>95</v>
      </c>
      <c r="BV5" s="308">
        <f t="shared" si="17"/>
        <v>19</v>
      </c>
      <c r="BW5" s="373">
        <v>1500000</v>
      </c>
      <c r="BX5" s="352"/>
      <c r="BY5" s="351">
        <f t="shared" si="18"/>
        <v>1500000</v>
      </c>
      <c r="BZ5" s="179">
        <v>2</v>
      </c>
      <c r="CA5" s="375" t="s">
        <v>725</v>
      </c>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row>
    <row r="6" spans="1:110" s="3" customFormat="1" ht="60" customHeight="1" x14ac:dyDescent="0.25">
      <c r="A6" s="3">
        <v>57</v>
      </c>
      <c r="B6" s="4">
        <v>3</v>
      </c>
      <c r="C6" s="40" t="s">
        <v>1131</v>
      </c>
      <c r="D6" s="40" t="s">
        <v>21</v>
      </c>
      <c r="E6" s="40" t="s">
        <v>494</v>
      </c>
      <c r="F6" s="40" t="s">
        <v>1132</v>
      </c>
      <c r="G6" s="40"/>
      <c r="H6" s="40"/>
      <c r="I6" s="40" t="s">
        <v>1117</v>
      </c>
      <c r="J6" s="40"/>
      <c r="K6" s="143" t="s">
        <v>496</v>
      </c>
      <c r="L6" s="40"/>
      <c r="M6" s="40"/>
      <c r="N6" s="40" t="s">
        <v>440</v>
      </c>
      <c r="O6" s="40">
        <v>481</v>
      </c>
      <c r="P6" s="41" t="s">
        <v>497</v>
      </c>
      <c r="Q6" s="41" t="s">
        <v>498</v>
      </c>
      <c r="R6" s="49">
        <v>1300000</v>
      </c>
      <c r="S6" s="49">
        <v>1000000</v>
      </c>
      <c r="T6" s="146">
        <f t="shared" si="0"/>
        <v>0.76923076923076927</v>
      </c>
      <c r="U6" s="224" t="s">
        <v>1293</v>
      </c>
      <c r="V6" s="224" t="s">
        <v>1133</v>
      </c>
      <c r="W6" s="49" t="s">
        <v>745</v>
      </c>
      <c r="X6" s="49" t="s">
        <v>864</v>
      </c>
      <c r="Y6" s="224" t="s">
        <v>929</v>
      </c>
      <c r="Z6" s="224" t="s">
        <v>899</v>
      </c>
      <c r="AA6" s="49"/>
      <c r="AB6" s="271"/>
      <c r="AC6" s="40"/>
      <c r="AD6" s="40"/>
      <c r="AE6" s="44" t="s">
        <v>725</v>
      </c>
      <c r="AF6" s="6">
        <v>15</v>
      </c>
      <c r="AG6" s="6">
        <v>30</v>
      </c>
      <c r="AH6" s="6">
        <v>15</v>
      </c>
      <c r="AI6" s="6">
        <v>16</v>
      </c>
      <c r="AJ6" s="6">
        <v>20</v>
      </c>
      <c r="AK6" s="312">
        <f t="shared" si="1"/>
        <v>96</v>
      </c>
      <c r="AL6" s="6">
        <v>10</v>
      </c>
      <c r="AM6" s="6">
        <v>10</v>
      </c>
      <c r="AN6" s="6">
        <v>10</v>
      </c>
      <c r="AO6" s="6">
        <v>16</v>
      </c>
      <c r="AP6" s="6">
        <v>20</v>
      </c>
      <c r="AQ6" s="313">
        <f t="shared" si="2"/>
        <v>66</v>
      </c>
      <c r="AR6" s="6">
        <v>15</v>
      </c>
      <c r="AS6" s="6">
        <v>30</v>
      </c>
      <c r="AT6" s="6">
        <v>15</v>
      </c>
      <c r="AU6" s="6">
        <v>12</v>
      </c>
      <c r="AV6" s="6">
        <v>15</v>
      </c>
      <c r="AW6" s="314">
        <f t="shared" si="3"/>
        <v>87</v>
      </c>
      <c r="AX6" s="6">
        <v>15</v>
      </c>
      <c r="AY6" s="6">
        <v>20</v>
      </c>
      <c r="AZ6" s="6">
        <v>15</v>
      </c>
      <c r="BA6" s="6">
        <v>13</v>
      </c>
      <c r="BB6" s="6">
        <v>15</v>
      </c>
      <c r="BC6" s="315">
        <f t="shared" si="4"/>
        <v>78</v>
      </c>
      <c r="BD6" s="6">
        <v>15</v>
      </c>
      <c r="BE6" s="6">
        <v>30</v>
      </c>
      <c r="BF6" s="6">
        <v>10</v>
      </c>
      <c r="BG6" s="6">
        <v>16</v>
      </c>
      <c r="BH6" s="6">
        <v>15</v>
      </c>
      <c r="BI6" s="316">
        <f t="shared" si="5"/>
        <v>86</v>
      </c>
      <c r="BJ6" s="6">
        <f t="shared" si="6"/>
        <v>413</v>
      </c>
      <c r="BK6" s="6">
        <v>5</v>
      </c>
      <c r="BL6" s="380">
        <f t="shared" si="7"/>
        <v>82.6</v>
      </c>
      <c r="BM6" s="6">
        <f t="shared" si="8"/>
        <v>70</v>
      </c>
      <c r="BN6" s="304">
        <f t="shared" si="9"/>
        <v>14</v>
      </c>
      <c r="BO6" s="6">
        <f t="shared" si="10"/>
        <v>120</v>
      </c>
      <c r="BP6" s="305">
        <f t="shared" si="11"/>
        <v>24</v>
      </c>
      <c r="BQ6" s="6">
        <f t="shared" si="12"/>
        <v>65</v>
      </c>
      <c r="BR6" s="306">
        <f t="shared" si="13"/>
        <v>13</v>
      </c>
      <c r="BS6" s="6">
        <f t="shared" si="14"/>
        <v>73</v>
      </c>
      <c r="BT6" s="307">
        <f t="shared" si="15"/>
        <v>14.6</v>
      </c>
      <c r="BU6" s="6">
        <f t="shared" si="16"/>
        <v>85</v>
      </c>
      <c r="BV6" s="308">
        <f t="shared" si="17"/>
        <v>17</v>
      </c>
      <c r="BW6" s="355"/>
      <c r="BX6" s="360">
        <v>900000</v>
      </c>
      <c r="BY6" s="351">
        <f t="shared" si="18"/>
        <v>900000</v>
      </c>
      <c r="BZ6" s="4">
        <v>3</v>
      </c>
      <c r="CA6" s="376" t="s">
        <v>725</v>
      </c>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row>
    <row r="7" spans="1:110" s="303" customFormat="1" ht="60" customHeight="1" x14ac:dyDescent="0.25">
      <c r="A7" s="3">
        <v>21</v>
      </c>
      <c r="B7" s="6">
        <v>4</v>
      </c>
      <c r="C7" s="18" t="s">
        <v>956</v>
      </c>
      <c r="D7" s="18" t="s">
        <v>52</v>
      </c>
      <c r="E7" s="18" t="s">
        <v>188</v>
      </c>
      <c r="F7" s="18" t="s">
        <v>957</v>
      </c>
      <c r="G7" s="18"/>
      <c r="H7" s="18"/>
      <c r="I7" s="18" t="s">
        <v>853</v>
      </c>
      <c r="J7" s="18"/>
      <c r="K7" s="111" t="s">
        <v>190</v>
      </c>
      <c r="L7" s="164"/>
      <c r="M7" s="164"/>
      <c r="N7" s="18" t="s">
        <v>440</v>
      </c>
      <c r="O7" s="18">
        <v>481</v>
      </c>
      <c r="P7" s="34" t="s">
        <v>191</v>
      </c>
      <c r="Q7" s="34" t="s">
        <v>192</v>
      </c>
      <c r="R7" s="20">
        <v>2217000</v>
      </c>
      <c r="S7" s="20">
        <v>1582000</v>
      </c>
      <c r="T7" s="35">
        <f t="shared" si="0"/>
        <v>0.71357690572846189</v>
      </c>
      <c r="U7" s="172" t="s">
        <v>1331</v>
      </c>
      <c r="V7" s="172" t="s">
        <v>1052</v>
      </c>
      <c r="W7" s="20" t="s">
        <v>958</v>
      </c>
      <c r="X7" s="20" t="s">
        <v>864</v>
      </c>
      <c r="Y7" s="224" t="s">
        <v>929</v>
      </c>
      <c r="Z7" s="224" t="s">
        <v>899</v>
      </c>
      <c r="AA7" s="20" t="s">
        <v>14</v>
      </c>
      <c r="AB7" s="270"/>
      <c r="AC7" s="81" t="s">
        <v>959</v>
      </c>
      <c r="AD7" s="18"/>
      <c r="AE7" s="22" t="s">
        <v>725</v>
      </c>
      <c r="AF7" s="6">
        <v>15</v>
      </c>
      <c r="AG7" s="6">
        <v>30</v>
      </c>
      <c r="AH7" s="6">
        <v>15</v>
      </c>
      <c r="AI7" s="3">
        <v>8</v>
      </c>
      <c r="AJ7" s="6">
        <v>20</v>
      </c>
      <c r="AK7" s="312">
        <f t="shared" si="1"/>
        <v>88</v>
      </c>
      <c r="AL7" s="6">
        <v>15</v>
      </c>
      <c r="AM7" s="6">
        <v>30</v>
      </c>
      <c r="AN7" s="6">
        <v>15</v>
      </c>
      <c r="AO7" s="3">
        <v>8</v>
      </c>
      <c r="AP7" s="6">
        <v>20</v>
      </c>
      <c r="AQ7" s="313">
        <f t="shared" si="2"/>
        <v>88</v>
      </c>
      <c r="AR7" s="6">
        <v>15</v>
      </c>
      <c r="AS7" s="6">
        <v>30</v>
      </c>
      <c r="AT7" s="6">
        <v>15</v>
      </c>
      <c r="AU7" s="3">
        <v>8</v>
      </c>
      <c r="AV7" s="6">
        <v>15</v>
      </c>
      <c r="AW7" s="314">
        <f t="shared" si="3"/>
        <v>83</v>
      </c>
      <c r="AX7" s="6">
        <v>15</v>
      </c>
      <c r="AY7" s="6">
        <v>30</v>
      </c>
      <c r="AZ7" s="6">
        <v>15</v>
      </c>
      <c r="BA7" s="6">
        <v>13</v>
      </c>
      <c r="BB7" s="6">
        <v>15</v>
      </c>
      <c r="BC7" s="315">
        <f t="shared" si="4"/>
        <v>88</v>
      </c>
      <c r="BD7" s="6">
        <v>15</v>
      </c>
      <c r="BE7" s="6">
        <v>10</v>
      </c>
      <c r="BF7" s="6">
        <v>15</v>
      </c>
      <c r="BG7" s="6">
        <v>8</v>
      </c>
      <c r="BH7" s="6">
        <v>7</v>
      </c>
      <c r="BI7" s="316">
        <f t="shared" si="5"/>
        <v>55</v>
      </c>
      <c r="BJ7" s="6">
        <f t="shared" si="6"/>
        <v>402</v>
      </c>
      <c r="BK7" s="6">
        <v>5</v>
      </c>
      <c r="BL7" s="380">
        <f t="shared" si="7"/>
        <v>80.400000000000006</v>
      </c>
      <c r="BM7" s="6">
        <f t="shared" si="8"/>
        <v>75</v>
      </c>
      <c r="BN7" s="304">
        <f t="shared" si="9"/>
        <v>15</v>
      </c>
      <c r="BO7" s="6">
        <f t="shared" si="10"/>
        <v>130</v>
      </c>
      <c r="BP7" s="305">
        <f t="shared" si="11"/>
        <v>26</v>
      </c>
      <c r="BQ7" s="6">
        <f t="shared" si="12"/>
        <v>75</v>
      </c>
      <c r="BR7" s="306">
        <f t="shared" si="13"/>
        <v>15</v>
      </c>
      <c r="BS7" s="6">
        <f t="shared" si="14"/>
        <v>45</v>
      </c>
      <c r="BT7" s="307">
        <f t="shared" si="15"/>
        <v>9</v>
      </c>
      <c r="BU7" s="6">
        <f t="shared" si="16"/>
        <v>77</v>
      </c>
      <c r="BV7" s="308">
        <f t="shared" si="17"/>
        <v>15.4</v>
      </c>
      <c r="BW7" s="8"/>
      <c r="BX7" s="359">
        <v>1000000</v>
      </c>
      <c r="BY7" s="351">
        <f t="shared" si="18"/>
        <v>1000000</v>
      </c>
      <c r="BZ7" s="6">
        <v>4</v>
      </c>
      <c r="CA7" s="374" t="s">
        <v>725</v>
      </c>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row>
    <row r="8" spans="1:110" s="3" customFormat="1" ht="60" customHeight="1" x14ac:dyDescent="0.25">
      <c r="A8" s="3">
        <v>54</v>
      </c>
      <c r="B8" s="3">
        <v>5</v>
      </c>
      <c r="C8" s="18" t="s">
        <v>1119</v>
      </c>
      <c r="D8" s="18" t="s">
        <v>21</v>
      </c>
      <c r="E8" s="18" t="s">
        <v>473</v>
      </c>
      <c r="F8" s="18" t="s">
        <v>1120</v>
      </c>
      <c r="G8" s="18" t="s">
        <v>863</v>
      </c>
      <c r="H8" s="40" t="s">
        <v>169</v>
      </c>
      <c r="I8" s="18" t="s">
        <v>20</v>
      </c>
      <c r="J8" s="18"/>
      <c r="K8" s="111" t="s">
        <v>171</v>
      </c>
      <c r="L8" s="164" t="s">
        <v>170</v>
      </c>
      <c r="M8" s="164"/>
      <c r="N8" s="18" t="s">
        <v>440</v>
      </c>
      <c r="O8" s="18">
        <v>481</v>
      </c>
      <c r="P8" s="42" t="s">
        <v>172</v>
      </c>
      <c r="Q8" s="42" t="s">
        <v>173</v>
      </c>
      <c r="R8" s="20">
        <v>2576500</v>
      </c>
      <c r="S8" s="20">
        <v>2000000</v>
      </c>
      <c r="T8" s="35">
        <f t="shared" si="0"/>
        <v>0.77624684649718612</v>
      </c>
      <c r="U8" s="172" t="s">
        <v>1294</v>
      </c>
      <c r="V8" s="172" t="s">
        <v>737</v>
      </c>
      <c r="W8" s="20" t="s">
        <v>1121</v>
      </c>
      <c r="X8" s="20" t="s">
        <v>864</v>
      </c>
      <c r="Y8" s="172" t="s">
        <v>935</v>
      </c>
      <c r="Z8" s="224" t="s">
        <v>931</v>
      </c>
      <c r="AA8" s="20" t="s">
        <v>14</v>
      </c>
      <c r="AB8" s="270"/>
      <c r="AC8" s="219"/>
      <c r="AD8" s="18"/>
      <c r="AE8" s="22"/>
      <c r="AF8" s="3">
        <v>10</v>
      </c>
      <c r="AG8" s="3">
        <v>20</v>
      </c>
      <c r="AH8" s="3">
        <v>10</v>
      </c>
      <c r="AI8" s="3">
        <v>20</v>
      </c>
      <c r="AJ8" s="3">
        <v>15</v>
      </c>
      <c r="AK8" s="312">
        <f t="shared" si="1"/>
        <v>75</v>
      </c>
      <c r="AL8" s="3">
        <v>10</v>
      </c>
      <c r="AM8" s="3">
        <v>20</v>
      </c>
      <c r="AN8" s="3">
        <v>10</v>
      </c>
      <c r="AO8" s="3">
        <v>20</v>
      </c>
      <c r="AP8" s="3">
        <v>15</v>
      </c>
      <c r="AQ8" s="313">
        <f t="shared" si="2"/>
        <v>75</v>
      </c>
      <c r="AR8" s="3">
        <v>15</v>
      </c>
      <c r="AS8" s="3">
        <v>20</v>
      </c>
      <c r="AT8" s="3">
        <v>15</v>
      </c>
      <c r="AU8" s="3">
        <v>20</v>
      </c>
      <c r="AV8" s="3">
        <v>15</v>
      </c>
      <c r="AW8" s="314">
        <f t="shared" si="3"/>
        <v>85</v>
      </c>
      <c r="AX8" s="3">
        <v>15</v>
      </c>
      <c r="AY8" s="3">
        <v>20</v>
      </c>
      <c r="AZ8" s="3">
        <v>15</v>
      </c>
      <c r="BA8" s="3">
        <v>20</v>
      </c>
      <c r="BB8" s="3">
        <v>20</v>
      </c>
      <c r="BC8" s="315">
        <f t="shared" si="4"/>
        <v>90</v>
      </c>
      <c r="BD8" s="3">
        <v>10</v>
      </c>
      <c r="BE8" s="3">
        <v>20</v>
      </c>
      <c r="BF8" s="3">
        <v>15</v>
      </c>
      <c r="BG8" s="3">
        <v>20</v>
      </c>
      <c r="BH8" s="3">
        <v>7</v>
      </c>
      <c r="BI8" s="316">
        <f t="shared" si="5"/>
        <v>72</v>
      </c>
      <c r="BJ8" s="6">
        <f t="shared" si="6"/>
        <v>397</v>
      </c>
      <c r="BK8" s="6">
        <v>5</v>
      </c>
      <c r="BL8" s="380">
        <f t="shared" si="7"/>
        <v>79.400000000000006</v>
      </c>
      <c r="BM8" s="6">
        <f t="shared" si="8"/>
        <v>60</v>
      </c>
      <c r="BN8" s="304">
        <f t="shared" si="9"/>
        <v>12</v>
      </c>
      <c r="BO8" s="6">
        <f t="shared" si="10"/>
        <v>100</v>
      </c>
      <c r="BP8" s="305">
        <f t="shared" si="11"/>
        <v>20</v>
      </c>
      <c r="BQ8" s="6">
        <f t="shared" si="12"/>
        <v>65</v>
      </c>
      <c r="BR8" s="306">
        <f t="shared" si="13"/>
        <v>13</v>
      </c>
      <c r="BS8" s="6">
        <f t="shared" si="14"/>
        <v>100</v>
      </c>
      <c r="BT8" s="307">
        <f t="shared" si="15"/>
        <v>20</v>
      </c>
      <c r="BU8" s="6">
        <f t="shared" si="16"/>
        <v>72</v>
      </c>
      <c r="BV8" s="308">
        <f t="shared" si="17"/>
        <v>14.4</v>
      </c>
      <c r="BW8" s="351"/>
      <c r="BX8" s="359">
        <v>1100000</v>
      </c>
      <c r="BY8" s="351">
        <f t="shared" si="18"/>
        <v>1100000</v>
      </c>
      <c r="BZ8" s="3">
        <v>5</v>
      </c>
      <c r="CA8" s="374" t="s">
        <v>725</v>
      </c>
    </row>
    <row r="9" spans="1:110" s="3" customFormat="1" ht="60" customHeight="1" x14ac:dyDescent="0.25">
      <c r="A9" s="3">
        <v>5</v>
      </c>
      <c r="B9" s="3">
        <v>6</v>
      </c>
      <c r="C9" s="18" t="s">
        <v>885</v>
      </c>
      <c r="D9" s="18" t="s">
        <v>21</v>
      </c>
      <c r="E9" s="18" t="s">
        <v>772</v>
      </c>
      <c r="F9" s="18" t="s">
        <v>773</v>
      </c>
      <c r="G9" s="18"/>
      <c r="H9" s="18"/>
      <c r="I9" s="18" t="s">
        <v>853</v>
      </c>
      <c r="J9" s="18"/>
      <c r="K9" s="111" t="s">
        <v>774</v>
      </c>
      <c r="L9" s="18"/>
      <c r="M9" s="18"/>
      <c r="N9" s="22" t="s">
        <v>771</v>
      </c>
      <c r="O9" s="22">
        <v>481</v>
      </c>
      <c r="P9" s="220" t="s">
        <v>775</v>
      </c>
      <c r="Q9" s="34" t="s">
        <v>776</v>
      </c>
      <c r="R9" s="20">
        <v>3005500</v>
      </c>
      <c r="S9" s="20">
        <v>1875500</v>
      </c>
      <c r="T9" s="35">
        <f t="shared" si="0"/>
        <v>0.6240226251871569</v>
      </c>
      <c r="U9" s="172" t="s">
        <v>1295</v>
      </c>
      <c r="V9" s="172" t="s">
        <v>946</v>
      </c>
      <c r="W9" s="20" t="s">
        <v>886</v>
      </c>
      <c r="X9" s="20" t="s">
        <v>864</v>
      </c>
      <c r="Y9" s="172" t="s">
        <v>859</v>
      </c>
      <c r="Z9" s="224" t="s">
        <v>931</v>
      </c>
      <c r="AA9" s="20"/>
      <c r="AB9" s="270"/>
      <c r="AC9" s="18"/>
      <c r="AD9" s="22"/>
      <c r="AE9" s="22" t="s">
        <v>725</v>
      </c>
      <c r="AF9" s="6">
        <v>15</v>
      </c>
      <c r="AG9" s="6">
        <v>20</v>
      </c>
      <c r="AH9" s="6">
        <v>15</v>
      </c>
      <c r="AI9" s="3">
        <v>17</v>
      </c>
      <c r="AJ9" s="6">
        <v>15</v>
      </c>
      <c r="AK9" s="312">
        <f t="shared" si="1"/>
        <v>82</v>
      </c>
      <c r="AL9" s="6">
        <v>15</v>
      </c>
      <c r="AM9" s="6">
        <v>20</v>
      </c>
      <c r="AN9" s="3">
        <v>15</v>
      </c>
      <c r="AO9" s="3">
        <v>17</v>
      </c>
      <c r="AP9" s="6">
        <v>15</v>
      </c>
      <c r="AQ9" s="313">
        <f t="shared" si="2"/>
        <v>82</v>
      </c>
      <c r="AR9" s="6">
        <v>15</v>
      </c>
      <c r="AS9" s="6">
        <v>30</v>
      </c>
      <c r="AT9" s="6">
        <v>15</v>
      </c>
      <c r="AU9" s="6">
        <v>17</v>
      </c>
      <c r="AV9" s="6">
        <v>7</v>
      </c>
      <c r="AW9" s="314">
        <f t="shared" si="3"/>
        <v>84</v>
      </c>
      <c r="AX9" s="6">
        <v>15</v>
      </c>
      <c r="AY9" s="6">
        <v>30</v>
      </c>
      <c r="AZ9" s="6">
        <v>10</v>
      </c>
      <c r="BA9" s="6">
        <v>14</v>
      </c>
      <c r="BB9" s="6">
        <v>20</v>
      </c>
      <c r="BC9" s="315">
        <f t="shared" si="4"/>
        <v>89</v>
      </c>
      <c r="BD9" s="6">
        <v>15</v>
      </c>
      <c r="BE9" s="6">
        <v>10</v>
      </c>
      <c r="BF9" s="6">
        <v>10</v>
      </c>
      <c r="BG9" s="6">
        <v>17</v>
      </c>
      <c r="BH9" s="6">
        <v>7</v>
      </c>
      <c r="BI9" s="316">
        <f t="shared" si="5"/>
        <v>59</v>
      </c>
      <c r="BJ9" s="6">
        <f t="shared" si="6"/>
        <v>396</v>
      </c>
      <c r="BK9" s="6">
        <v>5</v>
      </c>
      <c r="BL9" s="380">
        <f t="shared" si="7"/>
        <v>79.2</v>
      </c>
      <c r="BM9" s="6">
        <f t="shared" si="8"/>
        <v>75</v>
      </c>
      <c r="BN9" s="304">
        <f t="shared" si="9"/>
        <v>15</v>
      </c>
      <c r="BO9" s="6">
        <f t="shared" si="10"/>
        <v>110</v>
      </c>
      <c r="BP9" s="305">
        <f t="shared" si="11"/>
        <v>22</v>
      </c>
      <c r="BQ9" s="6">
        <f t="shared" si="12"/>
        <v>65</v>
      </c>
      <c r="BR9" s="306">
        <f t="shared" si="13"/>
        <v>13</v>
      </c>
      <c r="BS9" s="6">
        <f t="shared" si="14"/>
        <v>82</v>
      </c>
      <c r="BT9" s="307">
        <f t="shared" si="15"/>
        <v>16.399999999999999</v>
      </c>
      <c r="BU9" s="6">
        <f t="shared" si="16"/>
        <v>64</v>
      </c>
      <c r="BV9" s="308">
        <f t="shared" si="17"/>
        <v>12.8</v>
      </c>
      <c r="BW9" s="351"/>
      <c r="BX9" s="359">
        <v>1300000</v>
      </c>
      <c r="BY9" s="351">
        <f t="shared" si="18"/>
        <v>1300000</v>
      </c>
      <c r="BZ9" s="3">
        <v>6</v>
      </c>
      <c r="CA9" s="374" t="s">
        <v>725</v>
      </c>
    </row>
    <row r="10" spans="1:110" s="3" customFormat="1" ht="60" customHeight="1" x14ac:dyDescent="0.25">
      <c r="A10" s="3">
        <v>22</v>
      </c>
      <c r="B10" s="3">
        <v>7</v>
      </c>
      <c r="C10" s="50" t="s">
        <v>960</v>
      </c>
      <c r="D10" s="50" t="s">
        <v>73</v>
      </c>
      <c r="E10" s="50" t="s">
        <v>74</v>
      </c>
      <c r="F10" s="50" t="s">
        <v>810</v>
      </c>
      <c r="G10" s="50" t="s">
        <v>903</v>
      </c>
      <c r="H10" s="50" t="s">
        <v>811</v>
      </c>
      <c r="I10" s="50" t="s">
        <v>20</v>
      </c>
      <c r="J10" s="18"/>
      <c r="K10" s="123" t="s">
        <v>76</v>
      </c>
      <c r="L10" s="54" t="s">
        <v>812</v>
      </c>
      <c r="M10" s="22"/>
      <c r="N10" s="50" t="s">
        <v>467</v>
      </c>
      <c r="O10" s="18">
        <v>424</v>
      </c>
      <c r="P10" s="52" t="s">
        <v>78</v>
      </c>
      <c r="Q10" s="52" t="s">
        <v>79</v>
      </c>
      <c r="R10" s="53">
        <v>1460880</v>
      </c>
      <c r="S10" s="53">
        <v>1152000</v>
      </c>
      <c r="T10" s="284">
        <f t="shared" si="0"/>
        <v>0.78856579595860032</v>
      </c>
      <c r="U10" s="285" t="s">
        <v>1290</v>
      </c>
      <c r="V10" s="285" t="s">
        <v>897</v>
      </c>
      <c r="W10" s="53" t="s">
        <v>961</v>
      </c>
      <c r="X10" s="53" t="s">
        <v>864</v>
      </c>
      <c r="Y10" s="285" t="s">
        <v>935</v>
      </c>
      <c r="Z10" s="299" t="s">
        <v>931</v>
      </c>
      <c r="AA10" s="53"/>
      <c r="AB10" s="270"/>
      <c r="AC10" s="50"/>
      <c r="AD10" s="54"/>
      <c r="AE10" s="54"/>
      <c r="AF10" s="3">
        <v>15</v>
      </c>
      <c r="AG10" s="3">
        <v>20</v>
      </c>
      <c r="AH10" s="3">
        <v>10</v>
      </c>
      <c r="AI10" s="3">
        <v>15</v>
      </c>
      <c r="AJ10" s="3">
        <v>20</v>
      </c>
      <c r="AK10" s="312">
        <f t="shared" si="1"/>
        <v>80</v>
      </c>
      <c r="AL10" s="3">
        <v>10</v>
      </c>
      <c r="AM10" s="3">
        <v>30</v>
      </c>
      <c r="AN10" s="3">
        <v>10</v>
      </c>
      <c r="AO10" s="3">
        <v>15</v>
      </c>
      <c r="AP10" s="3">
        <v>20</v>
      </c>
      <c r="AQ10" s="313">
        <f t="shared" si="2"/>
        <v>85</v>
      </c>
      <c r="AR10" s="3">
        <v>15</v>
      </c>
      <c r="AS10" s="3">
        <v>30</v>
      </c>
      <c r="AT10" s="3">
        <v>10</v>
      </c>
      <c r="AU10" s="3">
        <v>15</v>
      </c>
      <c r="AV10" s="3">
        <v>20</v>
      </c>
      <c r="AW10" s="314">
        <f t="shared" si="3"/>
        <v>90</v>
      </c>
      <c r="AX10" s="3">
        <v>15</v>
      </c>
      <c r="AY10" s="3">
        <v>30</v>
      </c>
      <c r="AZ10" s="3">
        <v>15</v>
      </c>
      <c r="BA10" s="3">
        <v>15</v>
      </c>
      <c r="BB10" s="3">
        <v>20</v>
      </c>
      <c r="BC10" s="315">
        <f t="shared" si="4"/>
        <v>95</v>
      </c>
      <c r="BD10" s="3">
        <v>0</v>
      </c>
      <c r="BE10" s="3">
        <v>10</v>
      </c>
      <c r="BF10" s="3">
        <v>5</v>
      </c>
      <c r="BG10" s="3">
        <v>15</v>
      </c>
      <c r="BH10" s="3">
        <v>15</v>
      </c>
      <c r="BI10" s="316">
        <f t="shared" si="5"/>
        <v>45</v>
      </c>
      <c r="BJ10" s="6">
        <f t="shared" si="6"/>
        <v>395</v>
      </c>
      <c r="BK10" s="6">
        <v>5</v>
      </c>
      <c r="BL10" s="380">
        <f t="shared" si="7"/>
        <v>79</v>
      </c>
      <c r="BM10" s="6">
        <f t="shared" si="8"/>
        <v>55</v>
      </c>
      <c r="BN10" s="304">
        <f t="shared" si="9"/>
        <v>11</v>
      </c>
      <c r="BO10" s="6">
        <f t="shared" si="10"/>
        <v>120</v>
      </c>
      <c r="BP10" s="305">
        <f t="shared" si="11"/>
        <v>24</v>
      </c>
      <c r="BQ10" s="6">
        <f t="shared" si="12"/>
        <v>50</v>
      </c>
      <c r="BR10" s="306">
        <f t="shared" si="13"/>
        <v>10</v>
      </c>
      <c r="BS10" s="6">
        <f t="shared" si="14"/>
        <v>75</v>
      </c>
      <c r="BT10" s="307">
        <f t="shared" si="15"/>
        <v>15</v>
      </c>
      <c r="BU10" s="6">
        <f t="shared" si="16"/>
        <v>95</v>
      </c>
      <c r="BV10" s="308">
        <f t="shared" si="17"/>
        <v>19</v>
      </c>
      <c r="BW10" s="350">
        <v>1100000</v>
      </c>
      <c r="BX10" s="351"/>
      <c r="BY10" s="351">
        <f t="shared" si="18"/>
        <v>1100000</v>
      </c>
      <c r="BZ10" s="3">
        <v>7</v>
      </c>
      <c r="CA10" s="374" t="s">
        <v>725</v>
      </c>
    </row>
    <row r="11" spans="1:110" s="5" customFormat="1" ht="60" customHeight="1" x14ac:dyDescent="0.25">
      <c r="A11" s="3">
        <v>65</v>
      </c>
      <c r="B11" s="4">
        <v>8</v>
      </c>
      <c r="C11" s="18" t="s">
        <v>1170</v>
      </c>
      <c r="D11" s="50" t="s">
        <v>418</v>
      </c>
      <c r="E11" s="18" t="s">
        <v>419</v>
      </c>
      <c r="F11" s="18" t="s">
        <v>1171</v>
      </c>
      <c r="G11" s="50" t="s">
        <v>892</v>
      </c>
      <c r="H11" s="50" t="s">
        <v>420</v>
      </c>
      <c r="I11" s="50" t="s">
        <v>20</v>
      </c>
      <c r="J11" s="18"/>
      <c r="K11" s="123" t="s">
        <v>422</v>
      </c>
      <c r="L11" s="50" t="s">
        <v>423</v>
      </c>
      <c r="M11" s="18"/>
      <c r="N11" s="50" t="s">
        <v>440</v>
      </c>
      <c r="O11" s="18">
        <v>481</v>
      </c>
      <c r="P11" s="52" t="s">
        <v>424</v>
      </c>
      <c r="Q11" s="52" t="s">
        <v>425</v>
      </c>
      <c r="R11" s="53">
        <v>1129185</v>
      </c>
      <c r="S11" s="53">
        <v>895000</v>
      </c>
      <c r="T11" s="284">
        <f t="shared" si="0"/>
        <v>0.79260705730239067</v>
      </c>
      <c r="U11" s="285" t="s">
        <v>1296</v>
      </c>
      <c r="V11" s="285" t="s">
        <v>480</v>
      </c>
      <c r="W11" s="53" t="s">
        <v>1172</v>
      </c>
      <c r="X11" s="20" t="s">
        <v>1249</v>
      </c>
      <c r="Y11" s="172" t="s">
        <v>859</v>
      </c>
      <c r="Z11" s="224" t="s">
        <v>931</v>
      </c>
      <c r="AA11" s="53"/>
      <c r="AB11" s="270"/>
      <c r="AC11" s="81" t="s">
        <v>1237</v>
      </c>
      <c r="AD11" s="50"/>
      <c r="AE11" s="54"/>
      <c r="AF11" s="3">
        <v>15</v>
      </c>
      <c r="AG11" s="3">
        <v>30</v>
      </c>
      <c r="AH11" s="3">
        <v>15</v>
      </c>
      <c r="AI11" s="3">
        <v>11</v>
      </c>
      <c r="AJ11" s="3">
        <v>20</v>
      </c>
      <c r="AK11" s="312">
        <f t="shared" si="1"/>
        <v>91</v>
      </c>
      <c r="AL11" s="3">
        <v>15</v>
      </c>
      <c r="AM11" s="3">
        <v>30</v>
      </c>
      <c r="AN11" s="3">
        <v>15</v>
      </c>
      <c r="AO11" s="3">
        <v>11</v>
      </c>
      <c r="AP11" s="3">
        <v>20</v>
      </c>
      <c r="AQ11" s="313">
        <f t="shared" si="2"/>
        <v>91</v>
      </c>
      <c r="AR11" s="3">
        <v>15</v>
      </c>
      <c r="AS11" s="3">
        <v>20</v>
      </c>
      <c r="AT11" s="3">
        <v>15</v>
      </c>
      <c r="AU11" s="3">
        <v>15</v>
      </c>
      <c r="AV11" s="3">
        <v>15</v>
      </c>
      <c r="AW11" s="314">
        <f t="shared" si="3"/>
        <v>80</v>
      </c>
      <c r="AX11" s="3">
        <v>5</v>
      </c>
      <c r="AY11" s="3">
        <v>10</v>
      </c>
      <c r="AZ11" s="3">
        <v>10</v>
      </c>
      <c r="BA11" s="3">
        <v>12</v>
      </c>
      <c r="BB11" s="3">
        <v>15</v>
      </c>
      <c r="BC11" s="315">
        <f t="shared" si="4"/>
        <v>52</v>
      </c>
      <c r="BD11" s="3">
        <v>10</v>
      </c>
      <c r="BE11" s="3">
        <v>30</v>
      </c>
      <c r="BF11" s="3">
        <v>5</v>
      </c>
      <c r="BG11" s="3">
        <v>15</v>
      </c>
      <c r="BH11" s="3">
        <v>15</v>
      </c>
      <c r="BI11" s="316">
        <f t="shared" si="5"/>
        <v>75</v>
      </c>
      <c r="BJ11" s="6">
        <f t="shared" si="6"/>
        <v>389</v>
      </c>
      <c r="BK11" s="6">
        <v>5</v>
      </c>
      <c r="BL11" s="380">
        <f t="shared" si="7"/>
        <v>77.8</v>
      </c>
      <c r="BM11" s="6">
        <f t="shared" si="8"/>
        <v>60</v>
      </c>
      <c r="BN11" s="304">
        <f t="shared" si="9"/>
        <v>12</v>
      </c>
      <c r="BO11" s="6">
        <f t="shared" si="10"/>
        <v>120</v>
      </c>
      <c r="BP11" s="305">
        <f t="shared" si="11"/>
        <v>24</v>
      </c>
      <c r="BQ11" s="6">
        <f t="shared" si="12"/>
        <v>60</v>
      </c>
      <c r="BR11" s="306">
        <f t="shared" si="13"/>
        <v>12</v>
      </c>
      <c r="BS11" s="6">
        <f t="shared" si="14"/>
        <v>64</v>
      </c>
      <c r="BT11" s="307">
        <f t="shared" si="15"/>
        <v>12.8</v>
      </c>
      <c r="BU11" s="6">
        <f t="shared" si="16"/>
        <v>85</v>
      </c>
      <c r="BV11" s="308">
        <f t="shared" si="17"/>
        <v>17</v>
      </c>
      <c r="BW11" s="355"/>
      <c r="BX11" s="360">
        <v>800000</v>
      </c>
      <c r="BY11" s="351">
        <f t="shared" si="18"/>
        <v>800000</v>
      </c>
      <c r="BZ11" s="4">
        <v>8</v>
      </c>
      <c r="CA11" s="376" t="s">
        <v>725</v>
      </c>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row>
    <row r="12" spans="1:110" s="3" customFormat="1" ht="60" customHeight="1" x14ac:dyDescent="0.25">
      <c r="A12" s="3">
        <v>72</v>
      </c>
      <c r="B12" s="3">
        <v>9</v>
      </c>
      <c r="C12" s="40" t="s">
        <v>1210</v>
      </c>
      <c r="D12" s="18" t="s">
        <v>21</v>
      </c>
      <c r="E12" s="18" t="s">
        <v>1211</v>
      </c>
      <c r="F12" s="18" t="s">
        <v>1212</v>
      </c>
      <c r="G12" s="18"/>
      <c r="H12" s="34"/>
      <c r="I12" s="18" t="s">
        <v>1117</v>
      </c>
      <c r="J12" s="18"/>
      <c r="K12" s="111" t="s">
        <v>1213</v>
      </c>
      <c r="L12" s="18"/>
      <c r="M12" s="18"/>
      <c r="N12" s="22" t="s">
        <v>440</v>
      </c>
      <c r="O12" s="22">
        <v>481</v>
      </c>
      <c r="P12" s="34" t="s">
        <v>1214</v>
      </c>
      <c r="Q12" s="34" t="s">
        <v>1215</v>
      </c>
      <c r="R12" s="20">
        <v>2462000</v>
      </c>
      <c r="S12" s="20">
        <v>1952000</v>
      </c>
      <c r="T12" s="35">
        <f t="shared" si="0"/>
        <v>0.79285134037367988</v>
      </c>
      <c r="U12" s="172" t="s">
        <v>1297</v>
      </c>
      <c r="V12" s="20" t="s">
        <v>897</v>
      </c>
      <c r="W12" s="20" t="s">
        <v>1216</v>
      </c>
      <c r="X12" s="20" t="s">
        <v>864</v>
      </c>
      <c r="Y12" s="172" t="s">
        <v>894</v>
      </c>
      <c r="Z12" s="224" t="s">
        <v>899</v>
      </c>
      <c r="AA12" s="20"/>
      <c r="AB12" s="20"/>
      <c r="AC12" s="81" t="s">
        <v>1217</v>
      </c>
      <c r="AD12" s="22"/>
      <c r="AE12" s="22"/>
      <c r="AF12" s="6">
        <v>10</v>
      </c>
      <c r="AG12" s="6">
        <v>20</v>
      </c>
      <c r="AH12" s="6">
        <v>10</v>
      </c>
      <c r="AI12" s="6">
        <v>15</v>
      </c>
      <c r="AJ12" s="6">
        <v>7</v>
      </c>
      <c r="AK12" s="312">
        <f t="shared" si="1"/>
        <v>62</v>
      </c>
      <c r="AL12" s="6">
        <v>10</v>
      </c>
      <c r="AM12" s="6">
        <v>20</v>
      </c>
      <c r="AN12" s="6">
        <v>10</v>
      </c>
      <c r="AO12" s="6">
        <v>15</v>
      </c>
      <c r="AP12" s="6">
        <v>7</v>
      </c>
      <c r="AQ12" s="313">
        <f t="shared" si="2"/>
        <v>62</v>
      </c>
      <c r="AR12" s="6">
        <v>15</v>
      </c>
      <c r="AS12" s="6">
        <v>20</v>
      </c>
      <c r="AT12" s="6">
        <v>10</v>
      </c>
      <c r="AU12" s="6">
        <v>18</v>
      </c>
      <c r="AV12" s="6">
        <v>20</v>
      </c>
      <c r="AW12" s="314">
        <f t="shared" si="3"/>
        <v>83</v>
      </c>
      <c r="AX12" s="6">
        <v>15</v>
      </c>
      <c r="AY12" s="6">
        <v>20</v>
      </c>
      <c r="AZ12" s="6">
        <v>10</v>
      </c>
      <c r="BA12" s="6">
        <v>18</v>
      </c>
      <c r="BB12" s="6">
        <v>20</v>
      </c>
      <c r="BC12" s="315">
        <f t="shared" si="4"/>
        <v>83</v>
      </c>
      <c r="BD12" s="6">
        <v>15</v>
      </c>
      <c r="BE12" s="6">
        <v>20</v>
      </c>
      <c r="BF12" s="6">
        <v>15</v>
      </c>
      <c r="BG12" s="6">
        <v>15</v>
      </c>
      <c r="BH12" s="6">
        <v>15</v>
      </c>
      <c r="BI12" s="316">
        <f t="shared" si="5"/>
        <v>80</v>
      </c>
      <c r="BJ12" s="6">
        <f t="shared" si="6"/>
        <v>370</v>
      </c>
      <c r="BK12" s="6">
        <v>5</v>
      </c>
      <c r="BL12" s="380">
        <f t="shared" si="7"/>
        <v>74</v>
      </c>
      <c r="BM12" s="6">
        <f t="shared" si="8"/>
        <v>65</v>
      </c>
      <c r="BN12" s="304">
        <f t="shared" si="9"/>
        <v>13</v>
      </c>
      <c r="BO12" s="6">
        <f t="shared" si="10"/>
        <v>100</v>
      </c>
      <c r="BP12" s="305">
        <f t="shared" si="11"/>
        <v>20</v>
      </c>
      <c r="BQ12" s="6">
        <f t="shared" si="12"/>
        <v>55</v>
      </c>
      <c r="BR12" s="306">
        <f t="shared" si="13"/>
        <v>11</v>
      </c>
      <c r="BS12" s="6">
        <f t="shared" si="14"/>
        <v>81</v>
      </c>
      <c r="BT12" s="307">
        <f t="shared" si="15"/>
        <v>16.2</v>
      </c>
      <c r="BU12" s="6">
        <f t="shared" si="16"/>
        <v>69</v>
      </c>
      <c r="BV12" s="308">
        <f t="shared" si="17"/>
        <v>13.8</v>
      </c>
      <c r="BW12" s="351"/>
      <c r="BX12" s="359">
        <v>1000000</v>
      </c>
      <c r="BY12" s="351">
        <f t="shared" si="18"/>
        <v>1000000</v>
      </c>
      <c r="BZ12" s="3">
        <v>9</v>
      </c>
      <c r="CA12" s="374" t="s">
        <v>725</v>
      </c>
    </row>
    <row r="13" spans="1:110" s="10" customFormat="1" ht="60" customHeight="1" x14ac:dyDescent="0.25">
      <c r="A13" s="3">
        <v>1</v>
      </c>
      <c r="B13" s="3">
        <v>10</v>
      </c>
      <c r="C13" s="18" t="s">
        <v>846</v>
      </c>
      <c r="D13" s="18" t="s">
        <v>52</v>
      </c>
      <c r="E13" s="18" t="s">
        <v>847</v>
      </c>
      <c r="F13" s="18" t="s">
        <v>848</v>
      </c>
      <c r="G13" s="18" t="s">
        <v>850</v>
      </c>
      <c r="H13" s="18" t="s">
        <v>852</v>
      </c>
      <c r="I13" s="22" t="s">
        <v>853</v>
      </c>
      <c r="J13" s="22"/>
      <c r="K13" s="111" t="s">
        <v>849</v>
      </c>
      <c r="L13" s="18" t="s">
        <v>851</v>
      </c>
      <c r="M13" s="18"/>
      <c r="N13" s="22" t="s">
        <v>131</v>
      </c>
      <c r="O13" s="3">
        <v>424</v>
      </c>
      <c r="P13" s="42" t="s">
        <v>854</v>
      </c>
      <c r="Q13" s="42" t="s">
        <v>855</v>
      </c>
      <c r="R13" s="43">
        <v>2500000</v>
      </c>
      <c r="S13" s="43">
        <v>2000000</v>
      </c>
      <c r="T13" s="35">
        <f t="shared" si="0"/>
        <v>0.8</v>
      </c>
      <c r="U13" s="172" t="s">
        <v>1314</v>
      </c>
      <c r="V13" s="20" t="s">
        <v>856</v>
      </c>
      <c r="W13" s="20" t="s">
        <v>857</v>
      </c>
      <c r="X13" s="20" t="s">
        <v>858</v>
      </c>
      <c r="Y13" s="172" t="s">
        <v>859</v>
      </c>
      <c r="Z13" s="224" t="s">
        <v>899</v>
      </c>
      <c r="AA13" s="20"/>
      <c r="AB13" s="20"/>
      <c r="AC13" s="81" t="s">
        <v>920</v>
      </c>
      <c r="AD13" s="22"/>
      <c r="AE13" s="22"/>
      <c r="AF13" s="3">
        <v>15</v>
      </c>
      <c r="AG13" s="3">
        <v>30</v>
      </c>
      <c r="AH13" s="3">
        <v>15</v>
      </c>
      <c r="AI13" s="3">
        <v>2</v>
      </c>
      <c r="AJ13" s="3">
        <v>20</v>
      </c>
      <c r="AK13" s="312">
        <f t="shared" si="1"/>
        <v>82</v>
      </c>
      <c r="AL13" s="3">
        <v>15</v>
      </c>
      <c r="AM13" s="3">
        <v>30</v>
      </c>
      <c r="AN13" s="3">
        <v>15</v>
      </c>
      <c r="AO13" s="3">
        <v>2</v>
      </c>
      <c r="AP13" s="3">
        <v>20</v>
      </c>
      <c r="AQ13" s="313">
        <f t="shared" si="2"/>
        <v>82</v>
      </c>
      <c r="AR13" s="3">
        <v>15</v>
      </c>
      <c r="AS13" s="3">
        <v>30</v>
      </c>
      <c r="AT13" s="3">
        <v>15</v>
      </c>
      <c r="AU13" s="3">
        <v>6</v>
      </c>
      <c r="AV13" s="3">
        <v>20</v>
      </c>
      <c r="AW13" s="314">
        <f t="shared" si="3"/>
        <v>86</v>
      </c>
      <c r="AX13" s="3">
        <v>15</v>
      </c>
      <c r="AY13" s="3">
        <v>30</v>
      </c>
      <c r="AZ13" s="3">
        <v>15</v>
      </c>
      <c r="BA13" s="3">
        <v>6</v>
      </c>
      <c r="BB13" s="3">
        <v>15</v>
      </c>
      <c r="BC13" s="315">
        <f t="shared" si="4"/>
        <v>81</v>
      </c>
      <c r="BD13" s="3">
        <v>10</v>
      </c>
      <c r="BE13" s="3">
        <v>10</v>
      </c>
      <c r="BF13" s="3">
        <v>5</v>
      </c>
      <c r="BG13" s="3">
        <v>6</v>
      </c>
      <c r="BH13" s="3">
        <v>7</v>
      </c>
      <c r="BI13" s="316">
        <f t="shared" si="5"/>
        <v>38</v>
      </c>
      <c r="BJ13" s="3">
        <f t="shared" si="6"/>
        <v>369</v>
      </c>
      <c r="BK13" s="3">
        <v>5</v>
      </c>
      <c r="BL13" s="380">
        <f t="shared" si="7"/>
        <v>73.8</v>
      </c>
      <c r="BM13" s="3">
        <f t="shared" si="8"/>
        <v>70</v>
      </c>
      <c r="BN13" s="304">
        <f t="shared" si="9"/>
        <v>14</v>
      </c>
      <c r="BO13" s="3">
        <f t="shared" si="10"/>
        <v>130</v>
      </c>
      <c r="BP13" s="305">
        <f t="shared" si="11"/>
        <v>26</v>
      </c>
      <c r="BQ13" s="3">
        <f t="shared" si="12"/>
        <v>65</v>
      </c>
      <c r="BR13" s="306">
        <f t="shared" si="13"/>
        <v>13</v>
      </c>
      <c r="BS13" s="3">
        <f t="shared" si="14"/>
        <v>22</v>
      </c>
      <c r="BT13" s="307">
        <f t="shared" si="15"/>
        <v>4.4000000000000004</v>
      </c>
      <c r="BU13" s="3">
        <f t="shared" si="16"/>
        <v>82</v>
      </c>
      <c r="BV13" s="308">
        <f t="shared" si="17"/>
        <v>16.399999999999999</v>
      </c>
      <c r="BW13" s="350">
        <v>1350000</v>
      </c>
      <c r="BX13" s="351"/>
      <c r="BY13" s="351">
        <v>1350000</v>
      </c>
      <c r="BZ13" s="3">
        <v>10</v>
      </c>
      <c r="CA13" s="374" t="s">
        <v>725</v>
      </c>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row>
    <row r="14" spans="1:110" s="3" customFormat="1" ht="60" customHeight="1" x14ac:dyDescent="0.25">
      <c r="A14" s="3">
        <v>27</v>
      </c>
      <c r="B14" s="3">
        <v>11</v>
      </c>
      <c r="C14" s="18" t="s">
        <v>979</v>
      </c>
      <c r="D14" s="18" t="s">
        <v>39</v>
      </c>
      <c r="E14" s="18" t="s">
        <v>980</v>
      </c>
      <c r="F14" s="18" t="s">
        <v>981</v>
      </c>
      <c r="G14" s="18" t="s">
        <v>982</v>
      </c>
      <c r="H14" s="18" t="s">
        <v>220</v>
      </c>
      <c r="I14" s="18" t="s">
        <v>20</v>
      </c>
      <c r="J14" s="18"/>
      <c r="K14" s="111" t="s">
        <v>221</v>
      </c>
      <c r="L14" s="18" t="s">
        <v>222</v>
      </c>
      <c r="M14" s="18"/>
      <c r="N14" s="18" t="s">
        <v>467</v>
      </c>
      <c r="O14" s="18">
        <v>424</v>
      </c>
      <c r="P14" s="34" t="s">
        <v>223</v>
      </c>
      <c r="Q14" s="34" t="s">
        <v>224</v>
      </c>
      <c r="R14" s="20">
        <v>2520000</v>
      </c>
      <c r="S14" s="20">
        <v>1990000</v>
      </c>
      <c r="T14" s="35">
        <f t="shared" si="0"/>
        <v>0.78968253968253965</v>
      </c>
      <c r="U14" s="172" t="s">
        <v>1329</v>
      </c>
      <c r="V14" s="20" t="s">
        <v>983</v>
      </c>
      <c r="W14" s="20" t="s">
        <v>984</v>
      </c>
      <c r="X14" s="20" t="s">
        <v>1248</v>
      </c>
      <c r="Y14" s="172" t="s">
        <v>894</v>
      </c>
      <c r="Z14" s="224" t="s">
        <v>931</v>
      </c>
      <c r="AA14" s="20"/>
      <c r="AB14" s="20"/>
      <c r="AC14" s="18"/>
      <c r="AD14" s="22"/>
      <c r="AE14" s="22" t="s">
        <v>725</v>
      </c>
      <c r="AF14" s="6">
        <v>15</v>
      </c>
      <c r="AG14" s="6">
        <v>20</v>
      </c>
      <c r="AH14" s="6">
        <v>15</v>
      </c>
      <c r="AI14" s="3">
        <v>17</v>
      </c>
      <c r="AJ14" s="6">
        <v>15</v>
      </c>
      <c r="AK14" s="312">
        <f t="shared" si="1"/>
        <v>82</v>
      </c>
      <c r="AL14" s="6">
        <v>15</v>
      </c>
      <c r="AM14" s="6">
        <v>20</v>
      </c>
      <c r="AN14" s="6">
        <v>15</v>
      </c>
      <c r="AO14" s="3">
        <v>17</v>
      </c>
      <c r="AP14" s="6">
        <v>15</v>
      </c>
      <c r="AQ14" s="313">
        <f t="shared" si="2"/>
        <v>82</v>
      </c>
      <c r="AR14" s="6">
        <v>10</v>
      </c>
      <c r="AS14" s="6">
        <v>10</v>
      </c>
      <c r="AT14" s="6">
        <v>10</v>
      </c>
      <c r="AU14" s="6">
        <v>17</v>
      </c>
      <c r="AV14" s="6">
        <v>15</v>
      </c>
      <c r="AW14" s="314">
        <f t="shared" si="3"/>
        <v>62</v>
      </c>
      <c r="AX14" s="6">
        <v>10</v>
      </c>
      <c r="AY14" s="6">
        <v>20</v>
      </c>
      <c r="AZ14" s="6">
        <v>10</v>
      </c>
      <c r="BA14" s="3">
        <v>17</v>
      </c>
      <c r="BB14" s="6">
        <v>15</v>
      </c>
      <c r="BC14" s="315">
        <f t="shared" si="4"/>
        <v>72</v>
      </c>
      <c r="BD14" s="6">
        <v>5</v>
      </c>
      <c r="BE14" s="6">
        <v>10</v>
      </c>
      <c r="BF14" s="6">
        <v>10</v>
      </c>
      <c r="BG14" s="6">
        <v>17</v>
      </c>
      <c r="BH14" s="6">
        <v>15</v>
      </c>
      <c r="BI14" s="316">
        <f t="shared" si="5"/>
        <v>57</v>
      </c>
      <c r="BJ14" s="6">
        <f t="shared" si="6"/>
        <v>355</v>
      </c>
      <c r="BK14" s="6">
        <v>5</v>
      </c>
      <c r="BL14" s="380">
        <f t="shared" si="7"/>
        <v>71</v>
      </c>
      <c r="BM14" s="6">
        <f t="shared" si="8"/>
        <v>55</v>
      </c>
      <c r="BN14" s="304">
        <f t="shared" si="9"/>
        <v>11</v>
      </c>
      <c r="BO14" s="6">
        <f t="shared" si="10"/>
        <v>80</v>
      </c>
      <c r="BP14" s="305">
        <f t="shared" si="11"/>
        <v>16</v>
      </c>
      <c r="BQ14" s="6">
        <f t="shared" si="12"/>
        <v>60</v>
      </c>
      <c r="BR14" s="306">
        <f t="shared" si="13"/>
        <v>12</v>
      </c>
      <c r="BS14" s="6">
        <f t="shared" si="14"/>
        <v>85</v>
      </c>
      <c r="BT14" s="307">
        <f t="shared" si="15"/>
        <v>17</v>
      </c>
      <c r="BU14" s="6">
        <f t="shared" si="16"/>
        <v>75</v>
      </c>
      <c r="BV14" s="308">
        <f t="shared" si="17"/>
        <v>15</v>
      </c>
      <c r="BW14" s="350">
        <v>850000</v>
      </c>
      <c r="BX14" s="351"/>
      <c r="BY14" s="351">
        <f t="shared" ref="BY14:BY45" si="19">+BW14+BX14</f>
        <v>850000</v>
      </c>
      <c r="BZ14" s="3">
        <v>11</v>
      </c>
      <c r="CA14" s="374" t="s">
        <v>725</v>
      </c>
    </row>
    <row r="15" spans="1:110" s="9" customFormat="1" ht="60" customHeight="1" x14ac:dyDescent="0.25">
      <c r="A15" s="3">
        <v>28</v>
      </c>
      <c r="B15" s="3">
        <v>12</v>
      </c>
      <c r="C15" s="18" t="s">
        <v>986</v>
      </c>
      <c r="D15" s="18" t="s">
        <v>21</v>
      </c>
      <c r="E15" s="18" t="s">
        <v>987</v>
      </c>
      <c r="F15" s="18" t="s">
        <v>988</v>
      </c>
      <c r="G15" s="18" t="s">
        <v>892</v>
      </c>
      <c r="H15" s="18" t="s">
        <v>989</v>
      </c>
      <c r="I15" s="18" t="s">
        <v>20</v>
      </c>
      <c r="J15" s="18"/>
      <c r="K15" s="111" t="s">
        <v>990</v>
      </c>
      <c r="L15" s="18" t="s">
        <v>991</v>
      </c>
      <c r="M15" s="18"/>
      <c r="N15" s="18" t="s">
        <v>61</v>
      </c>
      <c r="O15" s="18">
        <v>424</v>
      </c>
      <c r="P15" s="34" t="s">
        <v>992</v>
      </c>
      <c r="Q15" s="34" t="s">
        <v>993</v>
      </c>
      <c r="R15" s="20">
        <v>1415300</v>
      </c>
      <c r="S15" s="20">
        <v>1130000</v>
      </c>
      <c r="T15" s="35">
        <f t="shared" si="0"/>
        <v>0.79841729668621497</v>
      </c>
      <c r="U15" s="172" t="s">
        <v>1330</v>
      </c>
      <c r="V15" s="20" t="s">
        <v>1114</v>
      </c>
      <c r="W15" s="20" t="s">
        <v>994</v>
      </c>
      <c r="X15" s="20" t="s">
        <v>864</v>
      </c>
      <c r="Y15" s="172" t="s">
        <v>935</v>
      </c>
      <c r="Z15" s="224" t="s">
        <v>931</v>
      </c>
      <c r="AA15" s="20"/>
      <c r="AB15" s="20"/>
      <c r="AC15" s="18"/>
      <c r="AD15" s="22"/>
      <c r="AE15" s="22"/>
      <c r="AF15" s="6">
        <v>15</v>
      </c>
      <c r="AG15" s="6">
        <v>20</v>
      </c>
      <c r="AH15" s="6">
        <v>10</v>
      </c>
      <c r="AI15" s="6">
        <v>15</v>
      </c>
      <c r="AJ15" s="6">
        <v>15</v>
      </c>
      <c r="AK15" s="312">
        <f t="shared" si="1"/>
        <v>75</v>
      </c>
      <c r="AL15" s="6">
        <v>15</v>
      </c>
      <c r="AM15" s="6">
        <v>20</v>
      </c>
      <c r="AN15" s="6">
        <v>10</v>
      </c>
      <c r="AO15" s="6">
        <v>15</v>
      </c>
      <c r="AP15" s="6">
        <v>15</v>
      </c>
      <c r="AQ15" s="313">
        <f t="shared" si="2"/>
        <v>75</v>
      </c>
      <c r="AR15" s="6">
        <v>10</v>
      </c>
      <c r="AS15" s="6">
        <v>20</v>
      </c>
      <c r="AT15" s="6">
        <v>10</v>
      </c>
      <c r="AU15" s="6">
        <v>15</v>
      </c>
      <c r="AV15" s="6">
        <v>15</v>
      </c>
      <c r="AW15" s="314">
        <f t="shared" si="3"/>
        <v>70</v>
      </c>
      <c r="AX15" s="6">
        <v>10</v>
      </c>
      <c r="AY15" s="6">
        <v>10</v>
      </c>
      <c r="AZ15" s="6">
        <v>10</v>
      </c>
      <c r="BA15" s="6">
        <v>15</v>
      </c>
      <c r="BB15" s="6">
        <v>15</v>
      </c>
      <c r="BC15" s="315">
        <f t="shared" si="4"/>
        <v>60</v>
      </c>
      <c r="BD15" s="6">
        <v>10</v>
      </c>
      <c r="BE15" s="6">
        <v>20</v>
      </c>
      <c r="BF15" s="6">
        <v>15</v>
      </c>
      <c r="BG15" s="6">
        <v>15</v>
      </c>
      <c r="BH15" s="6">
        <v>7</v>
      </c>
      <c r="BI15" s="316">
        <f t="shared" si="5"/>
        <v>67</v>
      </c>
      <c r="BJ15" s="6">
        <f t="shared" si="6"/>
        <v>347</v>
      </c>
      <c r="BK15" s="6">
        <v>5</v>
      </c>
      <c r="BL15" s="380">
        <f t="shared" si="7"/>
        <v>69.400000000000006</v>
      </c>
      <c r="BM15" s="6">
        <f t="shared" si="8"/>
        <v>60</v>
      </c>
      <c r="BN15" s="304">
        <f t="shared" si="9"/>
        <v>12</v>
      </c>
      <c r="BO15" s="6">
        <f t="shared" si="10"/>
        <v>90</v>
      </c>
      <c r="BP15" s="305">
        <f t="shared" si="11"/>
        <v>18</v>
      </c>
      <c r="BQ15" s="6">
        <f t="shared" si="12"/>
        <v>55</v>
      </c>
      <c r="BR15" s="306">
        <f t="shared" si="13"/>
        <v>11</v>
      </c>
      <c r="BS15" s="6">
        <f t="shared" si="14"/>
        <v>75</v>
      </c>
      <c r="BT15" s="307">
        <f t="shared" si="15"/>
        <v>15</v>
      </c>
      <c r="BU15" s="6">
        <f t="shared" si="16"/>
        <v>67</v>
      </c>
      <c r="BV15" s="308">
        <f t="shared" si="17"/>
        <v>13.4</v>
      </c>
      <c r="BW15" s="350">
        <v>800000</v>
      </c>
      <c r="BX15" s="351"/>
      <c r="BY15" s="351">
        <f t="shared" si="19"/>
        <v>800000</v>
      </c>
      <c r="BZ15" s="3">
        <v>12</v>
      </c>
      <c r="CA15" s="374" t="s">
        <v>725</v>
      </c>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row>
    <row r="16" spans="1:110" s="3" customFormat="1" ht="60" customHeight="1" x14ac:dyDescent="0.25">
      <c r="A16" s="3">
        <v>37</v>
      </c>
      <c r="B16" s="6">
        <v>13</v>
      </c>
      <c r="C16" s="18" t="s">
        <v>1038</v>
      </c>
      <c r="D16" s="40" t="s">
        <v>21</v>
      </c>
      <c r="E16" s="18" t="s">
        <v>1039</v>
      </c>
      <c r="F16" s="18" t="s">
        <v>1040</v>
      </c>
      <c r="G16" s="18"/>
      <c r="H16" s="18"/>
      <c r="I16" s="18" t="s">
        <v>853</v>
      </c>
      <c r="J16" s="18"/>
      <c r="K16" s="111" t="s">
        <v>367</v>
      </c>
      <c r="L16" s="18"/>
      <c r="M16" s="18"/>
      <c r="N16" s="18" t="s">
        <v>440</v>
      </c>
      <c r="O16" s="18">
        <v>481</v>
      </c>
      <c r="P16" s="34" t="s">
        <v>368</v>
      </c>
      <c r="Q16" s="34" t="s">
        <v>369</v>
      </c>
      <c r="R16" s="20">
        <v>1293500</v>
      </c>
      <c r="S16" s="20">
        <v>1033500</v>
      </c>
      <c r="T16" s="35">
        <f t="shared" si="0"/>
        <v>0.79899497487437188</v>
      </c>
      <c r="U16" s="172" t="s">
        <v>1298</v>
      </c>
      <c r="V16" s="295" t="s">
        <v>1041</v>
      </c>
      <c r="W16" s="20" t="s">
        <v>1042</v>
      </c>
      <c r="X16" s="20" t="s">
        <v>864</v>
      </c>
      <c r="Y16" s="172" t="s">
        <v>935</v>
      </c>
      <c r="Z16" s="224" t="s">
        <v>931</v>
      </c>
      <c r="AA16" s="20"/>
      <c r="AB16" s="20"/>
      <c r="AC16" s="18"/>
      <c r="AD16" s="22"/>
      <c r="AE16" s="22"/>
      <c r="AF16" s="3">
        <v>10</v>
      </c>
      <c r="AG16" s="3">
        <v>10</v>
      </c>
      <c r="AH16" s="3">
        <v>5</v>
      </c>
      <c r="AI16" s="3">
        <v>20</v>
      </c>
      <c r="AJ16" s="3">
        <v>15</v>
      </c>
      <c r="AK16" s="312">
        <f t="shared" si="1"/>
        <v>60</v>
      </c>
      <c r="AL16" s="3">
        <v>10</v>
      </c>
      <c r="AM16" s="3">
        <v>10</v>
      </c>
      <c r="AN16" s="3">
        <v>5</v>
      </c>
      <c r="AO16" s="3">
        <v>20</v>
      </c>
      <c r="AP16" s="3">
        <v>15</v>
      </c>
      <c r="AQ16" s="313">
        <f t="shared" si="2"/>
        <v>60</v>
      </c>
      <c r="AR16" s="6">
        <v>10</v>
      </c>
      <c r="AS16" s="6">
        <v>20</v>
      </c>
      <c r="AT16" s="6">
        <v>5</v>
      </c>
      <c r="AU16" s="6">
        <v>20</v>
      </c>
      <c r="AV16" s="6">
        <v>15</v>
      </c>
      <c r="AW16" s="314">
        <f t="shared" si="3"/>
        <v>70</v>
      </c>
      <c r="AX16" s="6">
        <v>15</v>
      </c>
      <c r="AY16" s="6">
        <v>30</v>
      </c>
      <c r="AZ16" s="6">
        <v>15</v>
      </c>
      <c r="BA16" s="6">
        <v>20</v>
      </c>
      <c r="BB16" s="6">
        <v>7</v>
      </c>
      <c r="BC16" s="315">
        <f t="shared" si="4"/>
        <v>87</v>
      </c>
      <c r="BD16" s="3">
        <v>10</v>
      </c>
      <c r="BE16" s="3">
        <v>20</v>
      </c>
      <c r="BF16" s="3">
        <v>5</v>
      </c>
      <c r="BG16" s="3">
        <v>20</v>
      </c>
      <c r="BH16" s="3">
        <v>15</v>
      </c>
      <c r="BI16" s="316">
        <f t="shared" si="5"/>
        <v>70</v>
      </c>
      <c r="BJ16" s="6">
        <f t="shared" si="6"/>
        <v>347</v>
      </c>
      <c r="BK16" s="6">
        <v>5</v>
      </c>
      <c r="BL16" s="380">
        <f t="shared" si="7"/>
        <v>69.400000000000006</v>
      </c>
      <c r="BM16" s="6">
        <f t="shared" si="8"/>
        <v>55</v>
      </c>
      <c r="BN16" s="304">
        <f t="shared" si="9"/>
        <v>11</v>
      </c>
      <c r="BO16" s="6">
        <f t="shared" si="10"/>
        <v>90</v>
      </c>
      <c r="BP16" s="305">
        <f t="shared" si="11"/>
        <v>18</v>
      </c>
      <c r="BQ16" s="6">
        <f t="shared" si="12"/>
        <v>35</v>
      </c>
      <c r="BR16" s="306">
        <f t="shared" si="13"/>
        <v>7</v>
      </c>
      <c r="BS16" s="6">
        <f t="shared" si="14"/>
        <v>100</v>
      </c>
      <c r="BT16" s="307">
        <f t="shared" si="15"/>
        <v>20</v>
      </c>
      <c r="BU16" s="6">
        <f t="shared" si="16"/>
        <v>67</v>
      </c>
      <c r="BV16" s="308">
        <f t="shared" si="17"/>
        <v>13.4</v>
      </c>
      <c r="BW16" s="8"/>
      <c r="BX16" s="359">
        <v>800000</v>
      </c>
      <c r="BY16" s="351">
        <f t="shared" si="19"/>
        <v>800000</v>
      </c>
      <c r="BZ16" s="6">
        <v>13</v>
      </c>
      <c r="CA16" s="374" t="s">
        <v>725</v>
      </c>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row>
    <row r="17" spans="1:110" s="4" customFormat="1" ht="60" customHeight="1" x14ac:dyDescent="0.25">
      <c r="A17" s="3">
        <v>7</v>
      </c>
      <c r="B17" s="3">
        <v>14</v>
      </c>
      <c r="C17" s="18" t="s">
        <v>890</v>
      </c>
      <c r="D17" s="18" t="s">
        <v>87</v>
      </c>
      <c r="E17" s="18" t="s">
        <v>522</v>
      </c>
      <c r="F17" s="18" t="s">
        <v>891</v>
      </c>
      <c r="G17" s="18" t="s">
        <v>892</v>
      </c>
      <c r="H17" s="18" t="s">
        <v>893</v>
      </c>
      <c r="I17" s="22" t="s">
        <v>20</v>
      </c>
      <c r="J17" s="22"/>
      <c r="K17" s="111" t="s">
        <v>404</v>
      </c>
      <c r="L17" s="283" t="s">
        <v>405</v>
      </c>
      <c r="M17" s="283"/>
      <c r="N17" s="18" t="s">
        <v>467</v>
      </c>
      <c r="O17" s="22">
        <v>424</v>
      </c>
      <c r="P17" s="42" t="s">
        <v>406</v>
      </c>
      <c r="Q17" s="42" t="s">
        <v>407</v>
      </c>
      <c r="R17" s="43">
        <v>2372000</v>
      </c>
      <c r="S17" s="43">
        <v>1882000</v>
      </c>
      <c r="T17" s="35">
        <f t="shared" si="0"/>
        <v>0.79342327150084313</v>
      </c>
      <c r="U17" s="172" t="s">
        <v>1315</v>
      </c>
      <c r="V17" s="172" t="s">
        <v>1052</v>
      </c>
      <c r="W17" s="20" t="s">
        <v>757</v>
      </c>
      <c r="X17" s="20" t="s">
        <v>864</v>
      </c>
      <c r="Y17" s="172" t="s">
        <v>894</v>
      </c>
      <c r="Z17" s="224" t="s">
        <v>931</v>
      </c>
      <c r="AA17" s="20"/>
      <c r="AB17" s="270"/>
      <c r="AC17" s="40"/>
      <c r="AD17" s="18"/>
      <c r="AE17" s="22"/>
      <c r="AF17" s="6">
        <v>10</v>
      </c>
      <c r="AG17" s="6">
        <v>10</v>
      </c>
      <c r="AH17" s="6">
        <v>15</v>
      </c>
      <c r="AI17" s="6">
        <v>13</v>
      </c>
      <c r="AJ17" s="6">
        <v>15</v>
      </c>
      <c r="AK17" s="312">
        <f t="shared" si="1"/>
        <v>63</v>
      </c>
      <c r="AL17" s="6">
        <v>15</v>
      </c>
      <c r="AM17" s="6">
        <v>10</v>
      </c>
      <c r="AN17" s="6">
        <v>10</v>
      </c>
      <c r="AO17" s="6">
        <v>13</v>
      </c>
      <c r="AP17" s="6">
        <v>15</v>
      </c>
      <c r="AQ17" s="313">
        <f t="shared" si="2"/>
        <v>63</v>
      </c>
      <c r="AR17" s="6">
        <v>10</v>
      </c>
      <c r="AS17" s="6">
        <v>20</v>
      </c>
      <c r="AT17" s="6">
        <v>10</v>
      </c>
      <c r="AU17" s="6">
        <v>13</v>
      </c>
      <c r="AV17" s="6">
        <v>15</v>
      </c>
      <c r="AW17" s="314">
        <f t="shared" si="3"/>
        <v>68</v>
      </c>
      <c r="AX17" s="6">
        <v>10</v>
      </c>
      <c r="AY17" s="6">
        <v>20</v>
      </c>
      <c r="AZ17" s="6">
        <v>10</v>
      </c>
      <c r="BA17" s="6">
        <v>13</v>
      </c>
      <c r="BB17" s="6">
        <v>15</v>
      </c>
      <c r="BC17" s="315">
        <f t="shared" si="4"/>
        <v>68</v>
      </c>
      <c r="BD17" s="6">
        <v>15</v>
      </c>
      <c r="BE17" s="6">
        <v>20</v>
      </c>
      <c r="BF17" s="6">
        <v>15</v>
      </c>
      <c r="BG17" s="6">
        <v>13</v>
      </c>
      <c r="BH17" s="6">
        <v>15</v>
      </c>
      <c r="BI17" s="316">
        <f t="shared" si="5"/>
        <v>78</v>
      </c>
      <c r="BJ17" s="6">
        <f t="shared" si="6"/>
        <v>340</v>
      </c>
      <c r="BK17" s="6">
        <v>5</v>
      </c>
      <c r="BL17" s="380">
        <f t="shared" si="7"/>
        <v>68</v>
      </c>
      <c r="BM17" s="6">
        <f t="shared" si="8"/>
        <v>60</v>
      </c>
      <c r="BN17" s="304">
        <f t="shared" si="9"/>
        <v>12</v>
      </c>
      <c r="BO17" s="6">
        <f t="shared" si="10"/>
        <v>80</v>
      </c>
      <c r="BP17" s="305">
        <f t="shared" si="11"/>
        <v>16</v>
      </c>
      <c r="BQ17" s="6">
        <f t="shared" si="12"/>
        <v>60</v>
      </c>
      <c r="BR17" s="306">
        <f t="shared" si="13"/>
        <v>12</v>
      </c>
      <c r="BS17" s="6">
        <f t="shared" si="14"/>
        <v>65</v>
      </c>
      <c r="BT17" s="307">
        <f t="shared" si="15"/>
        <v>13</v>
      </c>
      <c r="BU17" s="6">
        <f t="shared" si="16"/>
        <v>75</v>
      </c>
      <c r="BV17" s="308">
        <f t="shared" si="17"/>
        <v>15</v>
      </c>
      <c r="BW17" s="350">
        <v>800000</v>
      </c>
      <c r="BX17" s="351"/>
      <c r="BY17" s="351">
        <f t="shared" si="19"/>
        <v>800000</v>
      </c>
      <c r="BZ17" s="3">
        <v>14</v>
      </c>
      <c r="CA17" s="374" t="s">
        <v>725</v>
      </c>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row>
    <row r="18" spans="1:110" ht="60" customHeight="1" x14ac:dyDescent="0.25">
      <c r="A18" s="3">
        <v>17</v>
      </c>
      <c r="B18" s="3">
        <v>15</v>
      </c>
      <c r="C18" s="18" t="s">
        <v>940</v>
      </c>
      <c r="D18" s="18" t="s">
        <v>260</v>
      </c>
      <c r="E18" s="18" t="s">
        <v>465</v>
      </c>
      <c r="F18" s="18" t="s">
        <v>941</v>
      </c>
      <c r="G18" s="18" t="s">
        <v>892</v>
      </c>
      <c r="H18" s="18" t="s">
        <v>466</v>
      </c>
      <c r="I18" s="18" t="s">
        <v>20</v>
      </c>
      <c r="J18" s="18"/>
      <c r="K18" s="111" t="s">
        <v>378</v>
      </c>
      <c r="L18" s="18" t="s">
        <v>377</v>
      </c>
      <c r="M18" s="18"/>
      <c r="N18" s="18" t="s">
        <v>61</v>
      </c>
      <c r="O18" s="18">
        <v>424</v>
      </c>
      <c r="P18" s="34" t="s">
        <v>379</v>
      </c>
      <c r="Q18" s="34" t="s">
        <v>380</v>
      </c>
      <c r="R18" s="20">
        <v>1231600</v>
      </c>
      <c r="S18" s="20">
        <v>948000</v>
      </c>
      <c r="T18" s="35">
        <f t="shared" si="0"/>
        <v>0.76973043195842805</v>
      </c>
      <c r="U18" s="172" t="s">
        <v>1316</v>
      </c>
      <c r="V18" s="172" t="s">
        <v>942</v>
      </c>
      <c r="W18" s="20" t="s">
        <v>943</v>
      </c>
      <c r="X18" s="20" t="s">
        <v>864</v>
      </c>
      <c r="Y18" s="172" t="s">
        <v>935</v>
      </c>
      <c r="Z18" s="224" t="s">
        <v>931</v>
      </c>
      <c r="AA18" s="20"/>
      <c r="AB18" s="270"/>
      <c r="AC18" s="18"/>
      <c r="AD18" s="18"/>
      <c r="AE18" s="22" t="s">
        <v>725</v>
      </c>
      <c r="AF18" s="6">
        <v>10</v>
      </c>
      <c r="AG18" s="6">
        <v>20</v>
      </c>
      <c r="AH18" s="6">
        <v>10</v>
      </c>
      <c r="AI18" s="3">
        <v>15</v>
      </c>
      <c r="AJ18" s="6">
        <v>15</v>
      </c>
      <c r="AK18" s="312">
        <f t="shared" si="1"/>
        <v>70</v>
      </c>
      <c r="AL18" s="6">
        <v>10</v>
      </c>
      <c r="AM18" s="6">
        <v>20</v>
      </c>
      <c r="AN18" s="6">
        <v>10</v>
      </c>
      <c r="AO18" s="3">
        <v>15</v>
      </c>
      <c r="AP18" s="6">
        <v>15</v>
      </c>
      <c r="AQ18" s="313">
        <f t="shared" si="2"/>
        <v>70</v>
      </c>
      <c r="AR18" s="6">
        <v>5</v>
      </c>
      <c r="AS18" s="6">
        <v>20</v>
      </c>
      <c r="AT18" s="6">
        <v>10</v>
      </c>
      <c r="AU18" s="6">
        <v>15</v>
      </c>
      <c r="AV18" s="6">
        <v>15</v>
      </c>
      <c r="AW18" s="314">
        <f t="shared" si="3"/>
        <v>65</v>
      </c>
      <c r="AX18" s="6">
        <v>5</v>
      </c>
      <c r="AY18" s="6">
        <v>20</v>
      </c>
      <c r="AZ18" s="6">
        <v>10</v>
      </c>
      <c r="BA18" s="3">
        <v>15</v>
      </c>
      <c r="BB18" s="6">
        <v>20</v>
      </c>
      <c r="BC18" s="315">
        <f t="shared" si="4"/>
        <v>70</v>
      </c>
      <c r="BD18" s="6">
        <v>15</v>
      </c>
      <c r="BE18" s="6">
        <v>10</v>
      </c>
      <c r="BF18" s="6">
        <v>10</v>
      </c>
      <c r="BG18" s="6">
        <v>15</v>
      </c>
      <c r="BH18" s="6">
        <v>15</v>
      </c>
      <c r="BI18" s="316">
        <f t="shared" si="5"/>
        <v>65</v>
      </c>
      <c r="BJ18" s="6">
        <f t="shared" si="6"/>
        <v>340</v>
      </c>
      <c r="BK18" s="6">
        <v>5</v>
      </c>
      <c r="BL18" s="380">
        <f t="shared" si="7"/>
        <v>68</v>
      </c>
      <c r="BM18" s="6">
        <f t="shared" si="8"/>
        <v>45</v>
      </c>
      <c r="BN18" s="304">
        <f t="shared" si="9"/>
        <v>9</v>
      </c>
      <c r="BO18" s="6">
        <f t="shared" si="10"/>
        <v>90</v>
      </c>
      <c r="BP18" s="305">
        <f t="shared" si="11"/>
        <v>18</v>
      </c>
      <c r="BQ18" s="6">
        <f t="shared" si="12"/>
        <v>50</v>
      </c>
      <c r="BR18" s="306">
        <f t="shared" si="13"/>
        <v>10</v>
      </c>
      <c r="BS18" s="6">
        <f t="shared" si="14"/>
        <v>75</v>
      </c>
      <c r="BT18" s="307">
        <f t="shared" si="15"/>
        <v>15</v>
      </c>
      <c r="BU18" s="6">
        <f t="shared" si="16"/>
        <v>80</v>
      </c>
      <c r="BV18" s="308">
        <f t="shared" si="17"/>
        <v>16</v>
      </c>
      <c r="BW18" s="350">
        <v>800000</v>
      </c>
      <c r="BX18" s="8"/>
      <c r="BY18" s="351">
        <f t="shared" si="19"/>
        <v>800000</v>
      </c>
      <c r="BZ18" s="3">
        <v>15</v>
      </c>
      <c r="CA18" s="374" t="s">
        <v>725</v>
      </c>
    </row>
    <row r="19" spans="1:110" ht="60" customHeight="1" x14ac:dyDescent="0.25">
      <c r="A19" s="3">
        <v>20</v>
      </c>
      <c r="B19" s="3">
        <v>16</v>
      </c>
      <c r="C19" s="18" t="s">
        <v>952</v>
      </c>
      <c r="D19" s="40" t="s">
        <v>47</v>
      </c>
      <c r="E19" s="40" t="s">
        <v>57</v>
      </c>
      <c r="F19" s="40" t="s">
        <v>953</v>
      </c>
      <c r="G19" s="40" t="s">
        <v>892</v>
      </c>
      <c r="H19" s="40" t="s">
        <v>58</v>
      </c>
      <c r="I19" s="40" t="s">
        <v>20</v>
      </c>
      <c r="J19" s="40"/>
      <c r="K19" s="111" t="s">
        <v>954</v>
      </c>
      <c r="L19" s="40" t="s">
        <v>60</v>
      </c>
      <c r="M19" s="40"/>
      <c r="N19" s="40" t="s">
        <v>61</v>
      </c>
      <c r="O19" s="40">
        <v>424</v>
      </c>
      <c r="P19" s="41" t="s">
        <v>62</v>
      </c>
      <c r="Q19" s="41" t="s">
        <v>63</v>
      </c>
      <c r="R19" s="20">
        <v>1071000</v>
      </c>
      <c r="S19" s="20">
        <v>831000</v>
      </c>
      <c r="T19" s="35">
        <f t="shared" si="0"/>
        <v>0.77591036414565828</v>
      </c>
      <c r="U19" s="172" t="s">
        <v>1317</v>
      </c>
      <c r="V19" s="172" t="s">
        <v>1068</v>
      </c>
      <c r="W19" s="20" t="s">
        <v>955</v>
      </c>
      <c r="X19" s="20" t="s">
        <v>864</v>
      </c>
      <c r="Y19" s="172" t="s">
        <v>935</v>
      </c>
      <c r="Z19" s="224" t="s">
        <v>931</v>
      </c>
      <c r="AA19" s="20"/>
      <c r="AB19" s="270"/>
      <c r="AC19" s="57"/>
      <c r="AD19" s="18"/>
      <c r="AE19" s="22"/>
      <c r="AF19" s="9">
        <v>10</v>
      </c>
      <c r="AG19" s="9">
        <v>10</v>
      </c>
      <c r="AH19" s="9">
        <v>10</v>
      </c>
      <c r="AI19" s="4">
        <v>20</v>
      </c>
      <c r="AJ19" s="9">
        <v>15</v>
      </c>
      <c r="AK19" s="312">
        <f t="shared" si="1"/>
        <v>65</v>
      </c>
      <c r="AL19" s="9">
        <v>5</v>
      </c>
      <c r="AM19" s="9">
        <v>20</v>
      </c>
      <c r="AN19" s="9">
        <v>10</v>
      </c>
      <c r="AO19" s="4">
        <v>20</v>
      </c>
      <c r="AP19" s="9">
        <v>15</v>
      </c>
      <c r="AQ19" s="313">
        <f t="shared" si="2"/>
        <v>70</v>
      </c>
      <c r="AR19" s="9">
        <v>10</v>
      </c>
      <c r="AS19" s="9">
        <v>20</v>
      </c>
      <c r="AT19" s="9">
        <v>5</v>
      </c>
      <c r="AU19" s="4">
        <v>20</v>
      </c>
      <c r="AV19" s="9">
        <v>15</v>
      </c>
      <c r="AW19" s="314">
        <f t="shared" si="3"/>
        <v>70</v>
      </c>
      <c r="AX19" s="9">
        <v>10</v>
      </c>
      <c r="AY19" s="9">
        <v>20</v>
      </c>
      <c r="AZ19" s="9">
        <v>10</v>
      </c>
      <c r="BA19" s="9">
        <v>20</v>
      </c>
      <c r="BB19" s="9">
        <v>15</v>
      </c>
      <c r="BC19" s="315">
        <f t="shared" si="4"/>
        <v>75</v>
      </c>
      <c r="BD19" s="9">
        <v>5</v>
      </c>
      <c r="BE19" s="9">
        <v>10</v>
      </c>
      <c r="BF19" s="9">
        <v>10</v>
      </c>
      <c r="BG19" s="9">
        <v>20</v>
      </c>
      <c r="BH19" s="9">
        <v>15</v>
      </c>
      <c r="BI19" s="316">
        <f t="shared" si="5"/>
        <v>60</v>
      </c>
      <c r="BJ19" s="6">
        <f t="shared" si="6"/>
        <v>340</v>
      </c>
      <c r="BK19" s="6">
        <v>5</v>
      </c>
      <c r="BL19" s="380">
        <f t="shared" si="7"/>
        <v>68</v>
      </c>
      <c r="BM19" s="6">
        <f t="shared" si="8"/>
        <v>40</v>
      </c>
      <c r="BN19" s="304">
        <f t="shared" si="9"/>
        <v>8</v>
      </c>
      <c r="BO19" s="6">
        <f t="shared" si="10"/>
        <v>80</v>
      </c>
      <c r="BP19" s="305">
        <f t="shared" si="11"/>
        <v>16</v>
      </c>
      <c r="BQ19" s="6">
        <f t="shared" si="12"/>
        <v>45</v>
      </c>
      <c r="BR19" s="306">
        <f t="shared" si="13"/>
        <v>9</v>
      </c>
      <c r="BS19" s="6">
        <f t="shared" si="14"/>
        <v>100</v>
      </c>
      <c r="BT19" s="307">
        <f t="shared" si="15"/>
        <v>20</v>
      </c>
      <c r="BU19" s="6">
        <f t="shared" si="16"/>
        <v>75</v>
      </c>
      <c r="BV19" s="308">
        <f t="shared" si="17"/>
        <v>15</v>
      </c>
      <c r="BW19" s="350">
        <v>800000</v>
      </c>
      <c r="BX19" s="351"/>
      <c r="BY19" s="351">
        <f t="shared" si="19"/>
        <v>800000</v>
      </c>
      <c r="BZ19" s="3">
        <v>16</v>
      </c>
      <c r="CA19" s="374" t="s">
        <v>725</v>
      </c>
    </row>
    <row r="20" spans="1:110" ht="60" customHeight="1" x14ac:dyDescent="0.25">
      <c r="A20" s="3">
        <v>55</v>
      </c>
      <c r="B20" s="4">
        <v>17</v>
      </c>
      <c r="C20" s="18" t="s">
        <v>1122</v>
      </c>
      <c r="D20" s="18" t="s">
        <v>39</v>
      </c>
      <c r="E20" s="18" t="s">
        <v>40</v>
      </c>
      <c r="F20" s="18" t="s">
        <v>1123</v>
      </c>
      <c r="G20" s="18"/>
      <c r="H20" s="18"/>
      <c r="I20" s="18" t="s">
        <v>853</v>
      </c>
      <c r="J20" s="18"/>
      <c r="K20" s="111" t="s">
        <v>43</v>
      </c>
      <c r="L20" s="18"/>
      <c r="M20" s="18"/>
      <c r="N20" s="18" t="s">
        <v>440</v>
      </c>
      <c r="O20" s="18">
        <v>481</v>
      </c>
      <c r="P20" s="34" t="s">
        <v>44</v>
      </c>
      <c r="Q20" s="34" t="s">
        <v>45</v>
      </c>
      <c r="R20" s="20">
        <v>1046500</v>
      </c>
      <c r="S20" s="20">
        <v>830000</v>
      </c>
      <c r="T20" s="35">
        <f t="shared" si="0"/>
        <v>0.79311992355470617</v>
      </c>
      <c r="U20" s="172" t="s">
        <v>1299</v>
      </c>
      <c r="V20" s="172" t="s">
        <v>1013</v>
      </c>
      <c r="W20" s="20" t="s">
        <v>1124</v>
      </c>
      <c r="X20" s="20" t="s">
        <v>864</v>
      </c>
      <c r="Y20" s="172" t="s">
        <v>894</v>
      </c>
      <c r="Z20" s="224" t="s">
        <v>931</v>
      </c>
      <c r="AA20" s="20"/>
      <c r="AB20" s="270"/>
      <c r="AC20" s="18"/>
      <c r="AD20" s="19"/>
      <c r="AE20" s="22"/>
      <c r="AF20" s="3">
        <v>10</v>
      </c>
      <c r="AG20" s="3">
        <v>20</v>
      </c>
      <c r="AH20" s="3">
        <v>10</v>
      </c>
      <c r="AI20" s="3">
        <v>18</v>
      </c>
      <c r="AJ20" s="3">
        <v>15</v>
      </c>
      <c r="AK20" s="312">
        <f t="shared" si="1"/>
        <v>73</v>
      </c>
      <c r="AL20" s="3">
        <v>10</v>
      </c>
      <c r="AM20" s="3">
        <v>20</v>
      </c>
      <c r="AN20" s="3">
        <v>10</v>
      </c>
      <c r="AO20" s="3">
        <v>18</v>
      </c>
      <c r="AP20" s="3">
        <v>15</v>
      </c>
      <c r="AQ20" s="313">
        <f t="shared" si="2"/>
        <v>73</v>
      </c>
      <c r="AR20" s="6">
        <v>15</v>
      </c>
      <c r="AS20" s="6">
        <v>20</v>
      </c>
      <c r="AT20" s="6">
        <v>15</v>
      </c>
      <c r="AU20" s="6">
        <v>18</v>
      </c>
      <c r="AV20" s="6">
        <v>15</v>
      </c>
      <c r="AW20" s="314">
        <f t="shared" si="3"/>
        <v>83</v>
      </c>
      <c r="AX20" s="6">
        <v>15</v>
      </c>
      <c r="AY20" s="6">
        <v>20</v>
      </c>
      <c r="AZ20" s="6">
        <v>5</v>
      </c>
      <c r="BA20" s="6">
        <v>18</v>
      </c>
      <c r="BB20" s="6">
        <v>7</v>
      </c>
      <c r="BC20" s="315">
        <f t="shared" si="4"/>
        <v>65</v>
      </c>
      <c r="BD20" s="3">
        <v>10</v>
      </c>
      <c r="BE20" s="3">
        <v>10</v>
      </c>
      <c r="BF20" s="3">
        <v>0</v>
      </c>
      <c r="BG20" s="3">
        <v>18</v>
      </c>
      <c r="BH20" s="3">
        <v>7</v>
      </c>
      <c r="BI20" s="316">
        <f t="shared" si="5"/>
        <v>45</v>
      </c>
      <c r="BJ20" s="6">
        <f t="shared" si="6"/>
        <v>339</v>
      </c>
      <c r="BK20" s="6">
        <v>5</v>
      </c>
      <c r="BL20" s="380">
        <f t="shared" si="7"/>
        <v>67.8</v>
      </c>
      <c r="BM20" s="6">
        <f t="shared" si="8"/>
        <v>60</v>
      </c>
      <c r="BN20" s="304">
        <f t="shared" si="9"/>
        <v>12</v>
      </c>
      <c r="BO20" s="6">
        <f t="shared" si="10"/>
        <v>90</v>
      </c>
      <c r="BP20" s="305">
        <f t="shared" si="11"/>
        <v>18</v>
      </c>
      <c r="BQ20" s="6">
        <f t="shared" si="12"/>
        <v>40</v>
      </c>
      <c r="BR20" s="306">
        <f t="shared" si="13"/>
        <v>8</v>
      </c>
      <c r="BS20" s="6">
        <f t="shared" si="14"/>
        <v>90</v>
      </c>
      <c r="BT20" s="307">
        <f t="shared" si="15"/>
        <v>18</v>
      </c>
      <c r="BU20" s="6">
        <f t="shared" si="16"/>
        <v>59</v>
      </c>
      <c r="BV20" s="308">
        <f t="shared" si="17"/>
        <v>11.8</v>
      </c>
      <c r="BW20" s="355"/>
      <c r="BX20" s="360">
        <v>800000</v>
      </c>
      <c r="BY20" s="351">
        <f t="shared" si="19"/>
        <v>800000</v>
      </c>
      <c r="BZ20" s="4">
        <v>17</v>
      </c>
      <c r="CA20" s="376" t="s">
        <v>725</v>
      </c>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row>
    <row r="21" spans="1:110" s="3" customFormat="1" ht="60" customHeight="1" x14ac:dyDescent="0.25">
      <c r="A21" s="3">
        <v>66</v>
      </c>
      <c r="B21" s="3">
        <v>18</v>
      </c>
      <c r="C21" s="40" t="s">
        <v>1173</v>
      </c>
      <c r="D21" s="18" t="s">
        <v>260</v>
      </c>
      <c r="E21" s="18" t="s">
        <v>1174</v>
      </c>
      <c r="F21" s="18" t="s">
        <v>1175</v>
      </c>
      <c r="G21" s="18" t="s">
        <v>903</v>
      </c>
      <c r="H21" s="18" t="s">
        <v>620</v>
      </c>
      <c r="I21" s="22" t="s">
        <v>725</v>
      </c>
      <c r="J21" s="22"/>
      <c r="K21" s="111" t="s">
        <v>262</v>
      </c>
      <c r="L21" s="18" t="s">
        <v>261</v>
      </c>
      <c r="M21" s="18"/>
      <c r="N21" s="22" t="s">
        <v>467</v>
      </c>
      <c r="O21" s="22">
        <v>424</v>
      </c>
      <c r="P21" s="42" t="s">
        <v>263</v>
      </c>
      <c r="Q21" s="42" t="s">
        <v>264</v>
      </c>
      <c r="R21" s="43">
        <v>1210000</v>
      </c>
      <c r="S21" s="43">
        <v>896000</v>
      </c>
      <c r="T21" s="35">
        <f t="shared" si="0"/>
        <v>0.740495867768595</v>
      </c>
      <c r="U21" s="172" t="s">
        <v>1318</v>
      </c>
      <c r="V21" s="20" t="s">
        <v>874</v>
      </c>
      <c r="W21" s="20" t="s">
        <v>785</v>
      </c>
      <c r="X21" s="20" t="s">
        <v>864</v>
      </c>
      <c r="Y21" s="172" t="s">
        <v>859</v>
      </c>
      <c r="Z21" s="224" t="s">
        <v>931</v>
      </c>
      <c r="AA21" s="20"/>
      <c r="AB21" s="270"/>
      <c r="AC21" s="81" t="s">
        <v>1176</v>
      </c>
      <c r="AD21" s="22"/>
      <c r="AE21" s="22"/>
      <c r="AF21" s="3">
        <v>10</v>
      </c>
      <c r="AG21" s="3">
        <v>20</v>
      </c>
      <c r="AH21" s="3">
        <v>5</v>
      </c>
      <c r="AI21" s="3">
        <v>12</v>
      </c>
      <c r="AJ21" s="3">
        <v>7</v>
      </c>
      <c r="AK21" s="312">
        <f t="shared" si="1"/>
        <v>54</v>
      </c>
      <c r="AL21" s="3">
        <v>10</v>
      </c>
      <c r="AM21" s="3">
        <v>20</v>
      </c>
      <c r="AN21" s="3">
        <v>10</v>
      </c>
      <c r="AO21" s="3">
        <v>12</v>
      </c>
      <c r="AP21" s="3">
        <v>7</v>
      </c>
      <c r="AQ21" s="313">
        <f t="shared" si="2"/>
        <v>59</v>
      </c>
      <c r="AR21" s="3">
        <v>10</v>
      </c>
      <c r="AS21" s="3">
        <v>20</v>
      </c>
      <c r="AT21" s="3">
        <v>10</v>
      </c>
      <c r="AU21" s="3">
        <v>12</v>
      </c>
      <c r="AV21" s="3">
        <v>15</v>
      </c>
      <c r="AW21" s="314">
        <f t="shared" si="3"/>
        <v>67</v>
      </c>
      <c r="AX21" s="3">
        <v>15</v>
      </c>
      <c r="AY21" s="3">
        <v>20</v>
      </c>
      <c r="AZ21" s="3">
        <v>10</v>
      </c>
      <c r="BA21" s="3">
        <v>12</v>
      </c>
      <c r="BB21" s="3">
        <v>15</v>
      </c>
      <c r="BC21" s="315">
        <f t="shared" si="4"/>
        <v>72</v>
      </c>
      <c r="BD21" s="3">
        <v>10</v>
      </c>
      <c r="BE21" s="3">
        <v>30</v>
      </c>
      <c r="BF21" s="3">
        <v>15</v>
      </c>
      <c r="BG21" s="3">
        <v>12</v>
      </c>
      <c r="BH21" s="3">
        <v>20</v>
      </c>
      <c r="BI21" s="316">
        <f t="shared" si="5"/>
        <v>87</v>
      </c>
      <c r="BJ21" s="6">
        <f t="shared" si="6"/>
        <v>339</v>
      </c>
      <c r="BK21" s="6">
        <v>5</v>
      </c>
      <c r="BL21" s="380">
        <f t="shared" si="7"/>
        <v>67.8</v>
      </c>
      <c r="BM21" s="6">
        <f t="shared" si="8"/>
        <v>55</v>
      </c>
      <c r="BN21" s="304">
        <f t="shared" si="9"/>
        <v>11</v>
      </c>
      <c r="BO21" s="6">
        <f t="shared" si="10"/>
        <v>110</v>
      </c>
      <c r="BP21" s="305">
        <f t="shared" si="11"/>
        <v>22</v>
      </c>
      <c r="BQ21" s="6">
        <f t="shared" si="12"/>
        <v>50</v>
      </c>
      <c r="BR21" s="306">
        <f t="shared" si="13"/>
        <v>10</v>
      </c>
      <c r="BS21" s="6">
        <f t="shared" si="14"/>
        <v>60</v>
      </c>
      <c r="BT21" s="307">
        <f t="shared" si="15"/>
        <v>12</v>
      </c>
      <c r="BU21" s="6">
        <f t="shared" si="16"/>
        <v>64</v>
      </c>
      <c r="BV21" s="308">
        <f t="shared" si="17"/>
        <v>12.8</v>
      </c>
      <c r="BW21" s="350"/>
      <c r="BX21" s="8"/>
      <c r="BY21" s="351">
        <f t="shared" si="19"/>
        <v>0</v>
      </c>
      <c r="BZ21" s="3">
        <v>18</v>
      </c>
      <c r="CA21" s="316" t="s">
        <v>1117</v>
      </c>
    </row>
    <row r="22" spans="1:110" ht="60" customHeight="1" x14ac:dyDescent="0.25">
      <c r="A22" s="3">
        <v>19</v>
      </c>
      <c r="B22" s="3">
        <v>19</v>
      </c>
      <c r="C22" s="18" t="s">
        <v>948</v>
      </c>
      <c r="D22" s="19" t="s">
        <v>21</v>
      </c>
      <c r="E22" s="19" t="s">
        <v>439</v>
      </c>
      <c r="F22" s="19" t="s">
        <v>949</v>
      </c>
      <c r="G22" s="19" t="s">
        <v>892</v>
      </c>
      <c r="H22" s="18" t="s">
        <v>547</v>
      </c>
      <c r="I22" s="18" t="s">
        <v>20</v>
      </c>
      <c r="J22" s="18"/>
      <c r="K22" s="33" t="s">
        <v>23</v>
      </c>
      <c r="L22" s="18" t="s">
        <v>24</v>
      </c>
      <c r="M22" s="18"/>
      <c r="N22" s="18" t="s">
        <v>467</v>
      </c>
      <c r="O22" s="18">
        <v>424</v>
      </c>
      <c r="P22" s="34" t="s">
        <v>25</v>
      </c>
      <c r="Q22" s="34" t="s">
        <v>26</v>
      </c>
      <c r="R22" s="20">
        <v>2501000</v>
      </c>
      <c r="S22" s="20">
        <v>1986000</v>
      </c>
      <c r="T22" s="35">
        <f t="shared" si="0"/>
        <v>0.79408236705317869</v>
      </c>
      <c r="U22" s="172" t="s">
        <v>1281</v>
      </c>
      <c r="V22" s="172" t="s">
        <v>950</v>
      </c>
      <c r="W22" s="20" t="s">
        <v>951</v>
      </c>
      <c r="X22" s="20" t="s">
        <v>864</v>
      </c>
      <c r="Y22" s="224" t="s">
        <v>935</v>
      </c>
      <c r="Z22" s="224" t="s">
        <v>899</v>
      </c>
      <c r="AA22" s="20"/>
      <c r="AB22" s="270"/>
      <c r="AC22" s="40"/>
      <c r="AD22" s="19"/>
      <c r="AE22" s="22" t="s">
        <v>725</v>
      </c>
      <c r="AF22" s="3">
        <v>10</v>
      </c>
      <c r="AG22" s="3">
        <v>20</v>
      </c>
      <c r="AH22" s="3">
        <v>10</v>
      </c>
      <c r="AI22" s="3">
        <v>17</v>
      </c>
      <c r="AJ22" s="3">
        <v>7</v>
      </c>
      <c r="AK22" s="312">
        <f t="shared" si="1"/>
        <v>64</v>
      </c>
      <c r="AL22" s="3">
        <v>10</v>
      </c>
      <c r="AM22" s="3">
        <v>20</v>
      </c>
      <c r="AN22" s="3">
        <v>10</v>
      </c>
      <c r="AO22" s="3">
        <v>17</v>
      </c>
      <c r="AP22" s="3">
        <v>7</v>
      </c>
      <c r="AQ22" s="313">
        <f t="shared" si="2"/>
        <v>64</v>
      </c>
      <c r="AR22" s="3">
        <v>5</v>
      </c>
      <c r="AS22" s="3">
        <v>20</v>
      </c>
      <c r="AT22" s="3">
        <v>10</v>
      </c>
      <c r="AU22" s="3">
        <v>17</v>
      </c>
      <c r="AV22" s="3">
        <v>15</v>
      </c>
      <c r="AW22" s="314">
        <f t="shared" si="3"/>
        <v>67</v>
      </c>
      <c r="AX22" s="3">
        <v>10</v>
      </c>
      <c r="AY22" s="3">
        <v>20</v>
      </c>
      <c r="AZ22" s="3">
        <v>10</v>
      </c>
      <c r="BA22" s="3">
        <v>17</v>
      </c>
      <c r="BB22" s="3">
        <v>15</v>
      </c>
      <c r="BC22" s="315">
        <f t="shared" si="4"/>
        <v>72</v>
      </c>
      <c r="BD22" s="3">
        <v>10</v>
      </c>
      <c r="BE22" s="3">
        <v>20</v>
      </c>
      <c r="BF22" s="3">
        <v>10</v>
      </c>
      <c r="BG22" s="3">
        <v>17</v>
      </c>
      <c r="BH22" s="3">
        <v>7</v>
      </c>
      <c r="BI22" s="316">
        <f t="shared" si="5"/>
        <v>64</v>
      </c>
      <c r="BJ22" s="6">
        <f t="shared" si="6"/>
        <v>331</v>
      </c>
      <c r="BK22" s="6">
        <v>5</v>
      </c>
      <c r="BL22" s="380">
        <f t="shared" si="7"/>
        <v>66.2</v>
      </c>
      <c r="BM22" s="6">
        <f t="shared" si="8"/>
        <v>45</v>
      </c>
      <c r="BN22" s="304">
        <f t="shared" si="9"/>
        <v>9</v>
      </c>
      <c r="BO22" s="6">
        <f t="shared" si="10"/>
        <v>100</v>
      </c>
      <c r="BP22" s="305">
        <f t="shared" si="11"/>
        <v>20</v>
      </c>
      <c r="BQ22" s="6">
        <f t="shared" si="12"/>
        <v>50</v>
      </c>
      <c r="BR22" s="306">
        <f t="shared" si="13"/>
        <v>10</v>
      </c>
      <c r="BS22" s="6">
        <f t="shared" si="14"/>
        <v>85</v>
      </c>
      <c r="BT22" s="307">
        <f t="shared" si="15"/>
        <v>17</v>
      </c>
      <c r="BU22" s="6">
        <f t="shared" si="16"/>
        <v>51</v>
      </c>
      <c r="BV22" s="308">
        <f t="shared" si="17"/>
        <v>10.199999999999999</v>
      </c>
      <c r="BX22" s="8"/>
      <c r="BY22" s="351">
        <f t="shared" si="19"/>
        <v>0</v>
      </c>
      <c r="BZ22" s="3">
        <v>19</v>
      </c>
      <c r="CA22" s="316" t="s">
        <v>1117</v>
      </c>
    </row>
    <row r="23" spans="1:110" s="3" customFormat="1" ht="60" customHeight="1" x14ac:dyDescent="0.25">
      <c r="A23" s="3">
        <v>56</v>
      </c>
      <c r="B23" s="3">
        <v>20</v>
      </c>
      <c r="C23" s="18" t="s">
        <v>1125</v>
      </c>
      <c r="D23" s="18" t="s">
        <v>81</v>
      </c>
      <c r="E23" s="18" t="s">
        <v>1126</v>
      </c>
      <c r="F23" s="18" t="s">
        <v>1127</v>
      </c>
      <c r="G23" s="18"/>
      <c r="H23" s="18"/>
      <c r="I23" s="18" t="s">
        <v>853</v>
      </c>
      <c r="J23" s="18"/>
      <c r="K23" s="111" t="s">
        <v>1128</v>
      </c>
      <c r="L23" s="18"/>
      <c r="M23" s="18"/>
      <c r="N23" s="22" t="s">
        <v>467</v>
      </c>
      <c r="O23" s="22">
        <v>424</v>
      </c>
      <c r="P23" s="34" t="s">
        <v>1129</v>
      </c>
      <c r="Q23" s="34" t="s">
        <v>1130</v>
      </c>
      <c r="R23" s="20">
        <v>1955000</v>
      </c>
      <c r="S23" s="20">
        <v>1445000</v>
      </c>
      <c r="T23" s="35">
        <f t="shared" si="0"/>
        <v>0.73913043478260865</v>
      </c>
      <c r="U23" s="172" t="s">
        <v>1319</v>
      </c>
      <c r="V23" s="20" t="s">
        <v>897</v>
      </c>
      <c r="W23" s="20" t="s">
        <v>745</v>
      </c>
      <c r="X23" s="20" t="s">
        <v>864</v>
      </c>
      <c r="Y23" s="172" t="s">
        <v>935</v>
      </c>
      <c r="Z23" s="224" t="s">
        <v>899</v>
      </c>
      <c r="AA23" s="20"/>
      <c r="AB23" s="270"/>
      <c r="AC23" s="18"/>
      <c r="AD23" s="22"/>
      <c r="AE23" s="22"/>
      <c r="AF23" s="6">
        <v>10</v>
      </c>
      <c r="AG23" s="6">
        <v>20</v>
      </c>
      <c r="AH23" s="6">
        <v>10</v>
      </c>
      <c r="AI23" s="6">
        <v>12</v>
      </c>
      <c r="AJ23" s="6">
        <v>15</v>
      </c>
      <c r="AK23" s="312">
        <f t="shared" si="1"/>
        <v>67</v>
      </c>
      <c r="AL23" s="6">
        <v>10</v>
      </c>
      <c r="AM23" s="6">
        <v>20</v>
      </c>
      <c r="AN23" s="6">
        <v>10</v>
      </c>
      <c r="AO23" s="6">
        <v>12</v>
      </c>
      <c r="AP23" s="6">
        <v>15</v>
      </c>
      <c r="AQ23" s="313">
        <f t="shared" si="2"/>
        <v>67</v>
      </c>
      <c r="AR23" s="6">
        <v>10</v>
      </c>
      <c r="AS23" s="6">
        <v>10</v>
      </c>
      <c r="AT23" s="6">
        <v>10</v>
      </c>
      <c r="AU23" s="6">
        <v>12</v>
      </c>
      <c r="AV23" s="6">
        <v>7</v>
      </c>
      <c r="AW23" s="314">
        <f t="shared" si="3"/>
        <v>49</v>
      </c>
      <c r="AX23" s="6">
        <v>15</v>
      </c>
      <c r="AY23" s="6">
        <v>30</v>
      </c>
      <c r="AZ23" s="6">
        <v>10</v>
      </c>
      <c r="BA23" s="6">
        <v>12</v>
      </c>
      <c r="BB23" s="6">
        <v>7</v>
      </c>
      <c r="BC23" s="315">
        <f t="shared" si="4"/>
        <v>74</v>
      </c>
      <c r="BD23" s="6">
        <v>15</v>
      </c>
      <c r="BE23" s="6">
        <v>30</v>
      </c>
      <c r="BF23" s="6">
        <v>10</v>
      </c>
      <c r="BG23" s="6">
        <v>12</v>
      </c>
      <c r="BH23" s="6">
        <v>7</v>
      </c>
      <c r="BI23" s="316">
        <f t="shared" si="5"/>
        <v>74</v>
      </c>
      <c r="BJ23" s="6">
        <f t="shared" si="6"/>
        <v>331</v>
      </c>
      <c r="BK23" s="6">
        <v>5</v>
      </c>
      <c r="BL23" s="380">
        <f t="shared" si="7"/>
        <v>66.2</v>
      </c>
      <c r="BM23" s="6">
        <f t="shared" si="8"/>
        <v>60</v>
      </c>
      <c r="BN23" s="304">
        <f t="shared" si="9"/>
        <v>12</v>
      </c>
      <c r="BO23" s="6">
        <f t="shared" si="10"/>
        <v>110</v>
      </c>
      <c r="BP23" s="305">
        <f t="shared" si="11"/>
        <v>22</v>
      </c>
      <c r="BQ23" s="6">
        <f t="shared" si="12"/>
        <v>50</v>
      </c>
      <c r="BR23" s="306">
        <f t="shared" si="13"/>
        <v>10</v>
      </c>
      <c r="BS23" s="6">
        <f t="shared" si="14"/>
        <v>60</v>
      </c>
      <c r="BT23" s="307">
        <f t="shared" si="15"/>
        <v>12</v>
      </c>
      <c r="BU23" s="6">
        <f t="shared" si="16"/>
        <v>51</v>
      </c>
      <c r="BV23" s="308">
        <f t="shared" si="17"/>
        <v>10.199999999999999</v>
      </c>
      <c r="BW23" s="350"/>
      <c r="BX23" s="8"/>
      <c r="BY23" s="351">
        <f t="shared" si="19"/>
        <v>0</v>
      </c>
      <c r="BZ23" s="3">
        <v>20</v>
      </c>
      <c r="CA23" s="316" t="s">
        <v>1117</v>
      </c>
    </row>
    <row r="24" spans="1:110" ht="60" customHeight="1" x14ac:dyDescent="0.25">
      <c r="A24" s="4">
        <v>14</v>
      </c>
      <c r="B24" s="4">
        <v>21</v>
      </c>
      <c r="C24" s="40" t="s">
        <v>922</v>
      </c>
      <c r="D24" s="40" t="s">
        <v>52</v>
      </c>
      <c r="E24" s="40" t="s">
        <v>923</v>
      </c>
      <c r="F24" s="40" t="s">
        <v>924</v>
      </c>
      <c r="G24" s="40"/>
      <c r="H24" s="40"/>
      <c r="I24" s="40" t="s">
        <v>853</v>
      </c>
      <c r="J24" s="40"/>
      <c r="K24" s="143" t="s">
        <v>925</v>
      </c>
      <c r="L24" s="40"/>
      <c r="M24" s="40"/>
      <c r="N24" s="40" t="s">
        <v>440</v>
      </c>
      <c r="O24" s="40">
        <v>481</v>
      </c>
      <c r="P24" s="41" t="s">
        <v>926</v>
      </c>
      <c r="Q24" s="41" t="s">
        <v>927</v>
      </c>
      <c r="R24" s="49">
        <v>1988646.87</v>
      </c>
      <c r="S24" s="49">
        <v>897530.83</v>
      </c>
      <c r="T24" s="146">
        <f t="shared" si="0"/>
        <v>0.45132740434705731</v>
      </c>
      <c r="U24" s="49" t="s">
        <v>1300</v>
      </c>
      <c r="V24" s="49" t="s">
        <v>874</v>
      </c>
      <c r="W24" s="49" t="s">
        <v>928</v>
      </c>
      <c r="X24" s="49" t="s">
        <v>1248</v>
      </c>
      <c r="Y24" s="49" t="s">
        <v>929</v>
      </c>
      <c r="Z24" s="49" t="s">
        <v>931</v>
      </c>
      <c r="AA24" s="49"/>
      <c r="AB24" s="49"/>
      <c r="AC24" s="40"/>
      <c r="AD24" s="44"/>
      <c r="AE24" s="44"/>
      <c r="AF24" s="340">
        <v>15</v>
      </c>
      <c r="AG24" s="340">
        <v>20</v>
      </c>
      <c r="AH24" s="340">
        <v>10</v>
      </c>
      <c r="AI24" s="214">
        <v>15</v>
      </c>
      <c r="AJ24" s="340">
        <v>15</v>
      </c>
      <c r="AK24" s="328">
        <f t="shared" si="1"/>
        <v>75</v>
      </c>
      <c r="AL24" s="340">
        <v>15</v>
      </c>
      <c r="AM24" s="340">
        <v>20</v>
      </c>
      <c r="AN24" s="340">
        <v>10</v>
      </c>
      <c r="AO24" s="214">
        <v>15</v>
      </c>
      <c r="AP24" s="340">
        <v>15</v>
      </c>
      <c r="AQ24" s="329">
        <f t="shared" si="2"/>
        <v>75</v>
      </c>
      <c r="AR24" s="340">
        <v>10</v>
      </c>
      <c r="AS24" s="340">
        <v>10</v>
      </c>
      <c r="AT24" s="340">
        <v>15</v>
      </c>
      <c r="AU24" s="340">
        <v>15</v>
      </c>
      <c r="AV24" s="340">
        <v>0</v>
      </c>
      <c r="AW24" s="330">
        <f t="shared" si="3"/>
        <v>50</v>
      </c>
      <c r="AX24" s="340">
        <v>10</v>
      </c>
      <c r="AY24" s="340">
        <v>20</v>
      </c>
      <c r="AZ24" s="340">
        <v>10</v>
      </c>
      <c r="BA24" s="340">
        <v>15</v>
      </c>
      <c r="BB24" s="340">
        <v>15</v>
      </c>
      <c r="BC24" s="331">
        <f t="shared" si="4"/>
        <v>70</v>
      </c>
      <c r="BD24" s="340">
        <v>10</v>
      </c>
      <c r="BE24" s="340">
        <v>10</v>
      </c>
      <c r="BF24" s="340">
        <v>10</v>
      </c>
      <c r="BG24" s="340">
        <v>15</v>
      </c>
      <c r="BH24" s="340">
        <v>15</v>
      </c>
      <c r="BI24" s="332">
        <f t="shared" si="5"/>
        <v>60</v>
      </c>
      <c r="BJ24" s="9">
        <f t="shared" si="6"/>
        <v>330</v>
      </c>
      <c r="BK24" s="9">
        <v>5</v>
      </c>
      <c r="BL24" s="382">
        <f t="shared" si="7"/>
        <v>66</v>
      </c>
      <c r="BM24" s="9">
        <f t="shared" si="8"/>
        <v>60</v>
      </c>
      <c r="BN24" s="333">
        <f t="shared" si="9"/>
        <v>12</v>
      </c>
      <c r="BO24" s="9">
        <f t="shared" si="10"/>
        <v>80</v>
      </c>
      <c r="BP24" s="334">
        <f t="shared" si="11"/>
        <v>16</v>
      </c>
      <c r="BQ24" s="9">
        <f t="shared" si="12"/>
        <v>55</v>
      </c>
      <c r="BR24" s="335">
        <f t="shared" si="13"/>
        <v>11</v>
      </c>
      <c r="BS24" s="9">
        <f t="shared" si="14"/>
        <v>75</v>
      </c>
      <c r="BT24" s="336">
        <f t="shared" si="15"/>
        <v>15</v>
      </c>
      <c r="BU24" s="9">
        <f t="shared" si="16"/>
        <v>60</v>
      </c>
      <c r="BV24" s="337">
        <f t="shared" si="17"/>
        <v>12</v>
      </c>
      <c r="BW24" s="355"/>
      <c r="BX24" s="360">
        <v>800000</v>
      </c>
      <c r="BY24" s="351">
        <f t="shared" si="19"/>
        <v>800000</v>
      </c>
      <c r="BZ24" s="4">
        <v>21</v>
      </c>
      <c r="CA24" s="376" t="s">
        <v>725</v>
      </c>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row>
    <row r="25" spans="1:110" s="3" customFormat="1" ht="60" customHeight="1" x14ac:dyDescent="0.25">
      <c r="A25" s="3">
        <v>63</v>
      </c>
      <c r="B25" s="3">
        <v>22</v>
      </c>
      <c r="C25" s="50" t="s">
        <v>1244</v>
      </c>
      <c r="D25" s="50" t="s">
        <v>265</v>
      </c>
      <c r="E25" s="50" t="s">
        <v>500</v>
      </c>
      <c r="F25" s="50" t="s">
        <v>1158</v>
      </c>
      <c r="G25" s="50" t="s">
        <v>1017</v>
      </c>
      <c r="H25" s="50" t="s">
        <v>266</v>
      </c>
      <c r="I25" s="50" t="s">
        <v>20</v>
      </c>
      <c r="J25" s="166"/>
      <c r="K25" s="286" t="s">
        <v>268</v>
      </c>
      <c r="L25" s="54" t="s">
        <v>269</v>
      </c>
      <c r="M25" s="91"/>
      <c r="N25" s="50" t="s">
        <v>440</v>
      </c>
      <c r="O25" s="18">
        <v>481</v>
      </c>
      <c r="P25" s="63" t="s">
        <v>270</v>
      </c>
      <c r="Q25" s="63" t="s">
        <v>271</v>
      </c>
      <c r="R25" s="53">
        <v>1691500</v>
      </c>
      <c r="S25" s="53">
        <v>1177000</v>
      </c>
      <c r="T25" s="284">
        <f t="shared" si="0"/>
        <v>0.69583210168489507</v>
      </c>
      <c r="U25" s="285" t="s">
        <v>1301</v>
      </c>
      <c r="V25" s="285" t="s">
        <v>1159</v>
      </c>
      <c r="W25" s="53" t="s">
        <v>1160</v>
      </c>
      <c r="X25" s="53" t="s">
        <v>864</v>
      </c>
      <c r="Y25" s="285" t="s">
        <v>859</v>
      </c>
      <c r="Z25" s="299" t="s">
        <v>931</v>
      </c>
      <c r="AA25" s="53"/>
      <c r="AB25" s="273"/>
      <c r="AC25" s="50"/>
      <c r="AD25" s="50"/>
      <c r="AE25" s="54"/>
      <c r="AF25" s="3">
        <v>5</v>
      </c>
      <c r="AG25" s="3">
        <v>10</v>
      </c>
      <c r="AH25" s="3">
        <v>10</v>
      </c>
      <c r="AI25" s="3">
        <v>17</v>
      </c>
      <c r="AJ25" s="3">
        <v>15</v>
      </c>
      <c r="AK25" s="312">
        <f t="shared" si="1"/>
        <v>57</v>
      </c>
      <c r="AL25" s="3">
        <v>0</v>
      </c>
      <c r="AM25" s="3">
        <v>10</v>
      </c>
      <c r="AN25" s="3">
        <v>10</v>
      </c>
      <c r="AO25" s="3">
        <v>17</v>
      </c>
      <c r="AP25" s="3">
        <v>15</v>
      </c>
      <c r="AQ25" s="313">
        <f t="shared" si="2"/>
        <v>52</v>
      </c>
      <c r="AR25" s="3">
        <v>10</v>
      </c>
      <c r="AS25" s="3">
        <v>10</v>
      </c>
      <c r="AT25" s="3">
        <v>15</v>
      </c>
      <c r="AU25" s="3">
        <v>17</v>
      </c>
      <c r="AV25" s="3">
        <v>15</v>
      </c>
      <c r="AW25" s="314">
        <f t="shared" si="3"/>
        <v>67</v>
      </c>
      <c r="AX25" s="3">
        <v>15</v>
      </c>
      <c r="AY25" s="3">
        <v>20</v>
      </c>
      <c r="AZ25" s="3">
        <v>5</v>
      </c>
      <c r="BA25" s="3">
        <v>17</v>
      </c>
      <c r="BB25" s="3">
        <v>15</v>
      </c>
      <c r="BC25" s="315">
        <f t="shared" si="4"/>
        <v>72</v>
      </c>
      <c r="BD25" s="3">
        <v>5</v>
      </c>
      <c r="BE25" s="3">
        <v>30</v>
      </c>
      <c r="BF25" s="3">
        <v>15</v>
      </c>
      <c r="BG25" s="3">
        <v>17</v>
      </c>
      <c r="BH25" s="3">
        <v>15</v>
      </c>
      <c r="BI25" s="316">
        <f t="shared" si="5"/>
        <v>82</v>
      </c>
      <c r="BJ25" s="6">
        <f t="shared" si="6"/>
        <v>330</v>
      </c>
      <c r="BK25" s="6">
        <v>5</v>
      </c>
      <c r="BL25" s="380">
        <f t="shared" si="7"/>
        <v>66</v>
      </c>
      <c r="BM25" s="6">
        <f t="shared" si="8"/>
        <v>35</v>
      </c>
      <c r="BN25" s="304">
        <f t="shared" si="9"/>
        <v>7</v>
      </c>
      <c r="BO25" s="6">
        <f t="shared" si="10"/>
        <v>80</v>
      </c>
      <c r="BP25" s="305">
        <f t="shared" si="11"/>
        <v>16</v>
      </c>
      <c r="BQ25" s="6">
        <f t="shared" si="12"/>
        <v>55</v>
      </c>
      <c r="BR25" s="306">
        <f t="shared" si="13"/>
        <v>11</v>
      </c>
      <c r="BS25" s="6">
        <f t="shared" si="14"/>
        <v>85</v>
      </c>
      <c r="BT25" s="307">
        <f t="shared" si="15"/>
        <v>17</v>
      </c>
      <c r="BU25" s="6">
        <f t="shared" si="16"/>
        <v>75</v>
      </c>
      <c r="BV25" s="308">
        <f t="shared" si="17"/>
        <v>15</v>
      </c>
      <c r="BW25" s="351"/>
      <c r="BX25" s="359">
        <v>850000</v>
      </c>
      <c r="BY25" s="351">
        <f t="shared" si="19"/>
        <v>850000</v>
      </c>
      <c r="BZ25" s="3">
        <v>22</v>
      </c>
      <c r="CA25" s="374" t="s">
        <v>725</v>
      </c>
    </row>
    <row r="26" spans="1:110" ht="60" customHeight="1" x14ac:dyDescent="0.25">
      <c r="A26" s="3">
        <v>26</v>
      </c>
      <c r="B26" s="3">
        <v>23</v>
      </c>
      <c r="C26" s="18" t="s">
        <v>976</v>
      </c>
      <c r="D26" s="18" t="s">
        <v>87</v>
      </c>
      <c r="E26" s="18" t="s">
        <v>813</v>
      </c>
      <c r="F26" s="18" t="s">
        <v>977</v>
      </c>
      <c r="G26" s="18" t="s">
        <v>863</v>
      </c>
      <c r="H26" s="18" t="s">
        <v>447</v>
      </c>
      <c r="I26" s="18" t="s">
        <v>20</v>
      </c>
      <c r="J26" s="18"/>
      <c r="K26" s="111" t="s">
        <v>89</v>
      </c>
      <c r="L26" s="22" t="s">
        <v>90</v>
      </c>
      <c r="M26" s="22"/>
      <c r="N26" s="18" t="s">
        <v>440</v>
      </c>
      <c r="O26" s="18">
        <v>481</v>
      </c>
      <c r="P26" s="42" t="s">
        <v>91</v>
      </c>
      <c r="Q26" s="42" t="s">
        <v>92</v>
      </c>
      <c r="R26" s="20">
        <v>1018000</v>
      </c>
      <c r="S26" s="20">
        <v>804000</v>
      </c>
      <c r="T26" s="35">
        <f t="shared" si="0"/>
        <v>0.78978388998035365</v>
      </c>
      <c r="U26" s="172" t="s">
        <v>1302</v>
      </c>
      <c r="V26" s="285" t="s">
        <v>1044</v>
      </c>
      <c r="W26" s="20" t="s">
        <v>757</v>
      </c>
      <c r="X26" s="20" t="s">
        <v>1248</v>
      </c>
      <c r="Y26" s="172" t="s">
        <v>859</v>
      </c>
      <c r="Z26" s="224" t="s">
        <v>931</v>
      </c>
      <c r="AA26" s="20"/>
      <c r="AB26" s="270"/>
      <c r="AC26" s="81" t="s">
        <v>978</v>
      </c>
      <c r="AD26" s="18"/>
      <c r="AE26" s="22" t="s">
        <v>725</v>
      </c>
      <c r="AF26" s="6">
        <v>15</v>
      </c>
      <c r="AG26" s="6">
        <v>20</v>
      </c>
      <c r="AH26" s="6">
        <v>10</v>
      </c>
      <c r="AI26" s="6">
        <v>11</v>
      </c>
      <c r="AJ26" s="6">
        <v>15</v>
      </c>
      <c r="AK26" s="312">
        <f t="shared" si="1"/>
        <v>71</v>
      </c>
      <c r="AL26" s="6">
        <v>15</v>
      </c>
      <c r="AM26" s="6">
        <v>20</v>
      </c>
      <c r="AN26" s="6">
        <v>10</v>
      </c>
      <c r="AO26" s="6">
        <v>11</v>
      </c>
      <c r="AP26" s="6">
        <v>15</v>
      </c>
      <c r="AQ26" s="313">
        <f t="shared" si="2"/>
        <v>71</v>
      </c>
      <c r="AR26" s="6">
        <v>10</v>
      </c>
      <c r="AS26" s="6">
        <v>20</v>
      </c>
      <c r="AT26" s="6">
        <v>10</v>
      </c>
      <c r="AU26" s="6">
        <v>11</v>
      </c>
      <c r="AV26" s="6">
        <v>15</v>
      </c>
      <c r="AW26" s="314">
        <f t="shared" si="3"/>
        <v>66</v>
      </c>
      <c r="AX26" s="6">
        <v>10</v>
      </c>
      <c r="AY26" s="6">
        <v>20</v>
      </c>
      <c r="AZ26" s="6">
        <v>10</v>
      </c>
      <c r="BA26" s="6">
        <v>8</v>
      </c>
      <c r="BB26" s="6">
        <v>15</v>
      </c>
      <c r="BC26" s="315">
        <f t="shared" si="4"/>
        <v>63</v>
      </c>
      <c r="BD26" s="6">
        <v>10</v>
      </c>
      <c r="BE26" s="6">
        <v>20</v>
      </c>
      <c r="BF26" s="6">
        <v>10</v>
      </c>
      <c r="BG26" s="6">
        <v>11</v>
      </c>
      <c r="BH26" s="6">
        <v>7</v>
      </c>
      <c r="BI26" s="316">
        <f t="shared" si="5"/>
        <v>58</v>
      </c>
      <c r="BJ26" s="6">
        <f t="shared" si="6"/>
        <v>329</v>
      </c>
      <c r="BK26" s="6">
        <v>5</v>
      </c>
      <c r="BL26" s="380">
        <f t="shared" si="7"/>
        <v>65.8</v>
      </c>
      <c r="BM26" s="6">
        <f t="shared" si="8"/>
        <v>60</v>
      </c>
      <c r="BN26" s="304">
        <f t="shared" si="9"/>
        <v>12</v>
      </c>
      <c r="BO26" s="6">
        <f t="shared" si="10"/>
        <v>100</v>
      </c>
      <c r="BP26" s="305">
        <f t="shared" si="11"/>
        <v>20</v>
      </c>
      <c r="BQ26" s="6">
        <f t="shared" si="12"/>
        <v>50</v>
      </c>
      <c r="BR26" s="306">
        <f t="shared" si="13"/>
        <v>10</v>
      </c>
      <c r="BS26" s="6">
        <f t="shared" si="14"/>
        <v>52</v>
      </c>
      <c r="BT26" s="307">
        <f t="shared" si="15"/>
        <v>10.4</v>
      </c>
      <c r="BU26" s="6">
        <f t="shared" si="16"/>
        <v>67</v>
      </c>
      <c r="BV26" s="308">
        <f t="shared" si="17"/>
        <v>13.4</v>
      </c>
      <c r="BW26" s="351"/>
      <c r="BX26" s="359">
        <v>800000</v>
      </c>
      <c r="BY26" s="351">
        <f t="shared" si="19"/>
        <v>800000</v>
      </c>
      <c r="BZ26" s="3">
        <v>23</v>
      </c>
      <c r="CA26" s="374" t="s">
        <v>725</v>
      </c>
    </row>
    <row r="27" spans="1:110" s="3" customFormat="1" ht="60" customHeight="1" x14ac:dyDescent="0.25">
      <c r="A27" s="3">
        <v>71</v>
      </c>
      <c r="B27" s="3">
        <v>24</v>
      </c>
      <c r="C27" s="18" t="s">
        <v>1233</v>
      </c>
      <c r="D27" s="18" t="s">
        <v>409</v>
      </c>
      <c r="E27" s="18" t="s">
        <v>438</v>
      </c>
      <c r="F27" s="18" t="s">
        <v>1234</v>
      </c>
      <c r="G27" s="18"/>
      <c r="H27" s="18"/>
      <c r="I27" s="18" t="s">
        <v>1117</v>
      </c>
      <c r="J27" s="18"/>
      <c r="K27" s="111" t="s">
        <v>411</v>
      </c>
      <c r="L27" s="18"/>
      <c r="M27" s="18"/>
      <c r="N27" s="18" t="s">
        <v>467</v>
      </c>
      <c r="O27" s="22">
        <v>424</v>
      </c>
      <c r="P27" s="34" t="s">
        <v>412</v>
      </c>
      <c r="Q27" s="34" t="s">
        <v>413</v>
      </c>
      <c r="R27" s="20">
        <v>1415000</v>
      </c>
      <c r="S27" s="20">
        <v>1085000</v>
      </c>
      <c r="T27" s="35">
        <f t="shared" si="0"/>
        <v>0.7667844522968198</v>
      </c>
      <c r="U27" s="172" t="s">
        <v>1320</v>
      </c>
      <c r="V27" s="172" t="s">
        <v>874</v>
      </c>
      <c r="W27" s="20" t="s">
        <v>1235</v>
      </c>
      <c r="X27" s="20" t="s">
        <v>864</v>
      </c>
      <c r="Y27" s="172" t="s">
        <v>873</v>
      </c>
      <c r="Z27" s="224" t="s">
        <v>931</v>
      </c>
      <c r="AA27" s="20"/>
      <c r="AB27" s="20"/>
      <c r="AC27" s="18"/>
      <c r="AD27" s="18"/>
      <c r="AE27" s="22"/>
      <c r="AF27" s="3">
        <v>5</v>
      </c>
      <c r="AG27" s="3">
        <v>10</v>
      </c>
      <c r="AH27" s="3">
        <v>15</v>
      </c>
      <c r="AI27" s="3">
        <v>19</v>
      </c>
      <c r="AJ27" s="3">
        <v>7</v>
      </c>
      <c r="AK27" s="312">
        <f t="shared" si="1"/>
        <v>56</v>
      </c>
      <c r="AL27" s="3">
        <v>10</v>
      </c>
      <c r="AM27" s="3">
        <v>10</v>
      </c>
      <c r="AN27" s="3">
        <v>10</v>
      </c>
      <c r="AO27" s="3">
        <v>19</v>
      </c>
      <c r="AP27" s="3">
        <v>7</v>
      </c>
      <c r="AQ27" s="313">
        <f t="shared" si="2"/>
        <v>56</v>
      </c>
      <c r="AR27" s="6">
        <v>10</v>
      </c>
      <c r="AS27" s="6">
        <v>20</v>
      </c>
      <c r="AT27" s="6">
        <v>15</v>
      </c>
      <c r="AU27" s="6">
        <v>19</v>
      </c>
      <c r="AV27" s="6">
        <v>15</v>
      </c>
      <c r="AW27" s="314">
        <f t="shared" si="3"/>
        <v>79</v>
      </c>
      <c r="AX27" s="6">
        <v>15</v>
      </c>
      <c r="AY27" s="6">
        <v>20</v>
      </c>
      <c r="AZ27" s="6">
        <v>10</v>
      </c>
      <c r="BA27" s="6">
        <v>19</v>
      </c>
      <c r="BB27" s="6">
        <v>7</v>
      </c>
      <c r="BC27" s="315">
        <f t="shared" si="4"/>
        <v>71</v>
      </c>
      <c r="BD27" s="3">
        <v>10</v>
      </c>
      <c r="BE27" s="3">
        <v>20</v>
      </c>
      <c r="BF27" s="3">
        <v>10</v>
      </c>
      <c r="BG27" s="3">
        <v>19</v>
      </c>
      <c r="BH27" s="3">
        <v>7</v>
      </c>
      <c r="BI27" s="316">
        <f t="shared" si="5"/>
        <v>66</v>
      </c>
      <c r="BJ27" s="6">
        <f t="shared" si="6"/>
        <v>328</v>
      </c>
      <c r="BK27" s="6">
        <v>5</v>
      </c>
      <c r="BL27" s="380">
        <f t="shared" si="7"/>
        <v>65.599999999999994</v>
      </c>
      <c r="BM27" s="6">
        <f t="shared" si="8"/>
        <v>50</v>
      </c>
      <c r="BN27" s="304">
        <f t="shared" si="9"/>
        <v>10</v>
      </c>
      <c r="BO27" s="6">
        <f t="shared" si="10"/>
        <v>80</v>
      </c>
      <c r="BP27" s="305">
        <f t="shared" si="11"/>
        <v>16</v>
      </c>
      <c r="BQ27" s="6">
        <f t="shared" si="12"/>
        <v>60</v>
      </c>
      <c r="BR27" s="306">
        <f t="shared" si="13"/>
        <v>12</v>
      </c>
      <c r="BS27" s="6">
        <f t="shared" si="14"/>
        <v>95</v>
      </c>
      <c r="BT27" s="307">
        <f t="shared" si="15"/>
        <v>19</v>
      </c>
      <c r="BU27" s="6">
        <f t="shared" si="16"/>
        <v>43</v>
      </c>
      <c r="BV27" s="308">
        <f t="shared" si="17"/>
        <v>8.6</v>
      </c>
      <c r="BW27" s="350"/>
      <c r="BX27" s="351"/>
      <c r="BY27" s="351">
        <f t="shared" si="19"/>
        <v>0</v>
      </c>
      <c r="BZ27" s="3">
        <v>24</v>
      </c>
      <c r="CA27" s="316" t="s">
        <v>1117</v>
      </c>
    </row>
    <row r="28" spans="1:110" s="3" customFormat="1" ht="60" customHeight="1" x14ac:dyDescent="0.25">
      <c r="A28" s="3">
        <v>10</v>
      </c>
      <c r="B28" s="3">
        <v>25</v>
      </c>
      <c r="C28" s="18" t="s">
        <v>902</v>
      </c>
      <c r="D28" s="18" t="s">
        <v>126</v>
      </c>
      <c r="E28" s="18" t="s">
        <v>456</v>
      </c>
      <c r="F28" s="18" t="s">
        <v>905</v>
      </c>
      <c r="G28" s="18" t="s">
        <v>903</v>
      </c>
      <c r="H28" s="18" t="s">
        <v>128</v>
      </c>
      <c r="I28" s="18" t="s">
        <v>20</v>
      </c>
      <c r="J28" s="18"/>
      <c r="K28" s="111" t="s">
        <v>129</v>
      </c>
      <c r="L28" s="18" t="s">
        <v>130</v>
      </c>
      <c r="M28" s="18"/>
      <c r="N28" s="18" t="s">
        <v>131</v>
      </c>
      <c r="O28" s="18">
        <v>424</v>
      </c>
      <c r="P28" s="34" t="s">
        <v>132</v>
      </c>
      <c r="Q28" s="34" t="s">
        <v>133</v>
      </c>
      <c r="R28" s="20">
        <v>2310000</v>
      </c>
      <c r="S28" s="20">
        <v>1745000</v>
      </c>
      <c r="T28" s="35">
        <f t="shared" si="0"/>
        <v>0.75541125541125542</v>
      </c>
      <c r="U28" s="172" t="s">
        <v>1277</v>
      </c>
      <c r="V28" s="172" t="s">
        <v>897</v>
      </c>
      <c r="W28" s="20" t="s">
        <v>904</v>
      </c>
      <c r="X28" s="20" t="s">
        <v>864</v>
      </c>
      <c r="Y28" s="172" t="s">
        <v>859</v>
      </c>
      <c r="Z28" s="224" t="s">
        <v>931</v>
      </c>
      <c r="AA28" s="20"/>
      <c r="AB28" s="270"/>
      <c r="AC28" s="18"/>
      <c r="AD28" s="18"/>
      <c r="AE28" s="22"/>
      <c r="AF28" s="6">
        <v>15</v>
      </c>
      <c r="AG28" s="6">
        <v>10</v>
      </c>
      <c r="AH28" s="6">
        <v>15</v>
      </c>
      <c r="AI28" s="6">
        <v>13</v>
      </c>
      <c r="AJ28" s="6">
        <v>15</v>
      </c>
      <c r="AK28" s="312">
        <f t="shared" si="1"/>
        <v>68</v>
      </c>
      <c r="AL28" s="6">
        <v>15</v>
      </c>
      <c r="AM28" s="6">
        <v>10</v>
      </c>
      <c r="AN28" s="6">
        <v>15</v>
      </c>
      <c r="AO28" s="6">
        <v>13</v>
      </c>
      <c r="AP28" s="6">
        <v>15</v>
      </c>
      <c r="AQ28" s="313">
        <f t="shared" si="2"/>
        <v>68</v>
      </c>
      <c r="AR28" s="6">
        <v>10</v>
      </c>
      <c r="AS28" s="3">
        <v>20</v>
      </c>
      <c r="AT28" s="6">
        <v>15</v>
      </c>
      <c r="AU28" s="6">
        <v>17</v>
      </c>
      <c r="AV28" s="6">
        <v>7</v>
      </c>
      <c r="AW28" s="314">
        <f t="shared" si="3"/>
        <v>69</v>
      </c>
      <c r="AX28" s="6">
        <v>10</v>
      </c>
      <c r="AY28" s="6">
        <v>20</v>
      </c>
      <c r="AZ28" s="6">
        <v>10</v>
      </c>
      <c r="BA28" s="6">
        <v>17</v>
      </c>
      <c r="BB28" s="6">
        <v>15</v>
      </c>
      <c r="BC28" s="315">
        <f t="shared" si="4"/>
        <v>72</v>
      </c>
      <c r="BD28" s="6">
        <v>5</v>
      </c>
      <c r="BE28" s="6">
        <v>10</v>
      </c>
      <c r="BF28" s="6">
        <v>10</v>
      </c>
      <c r="BG28" s="6">
        <v>17</v>
      </c>
      <c r="BH28" s="6">
        <v>7</v>
      </c>
      <c r="BI28" s="316">
        <f t="shared" si="5"/>
        <v>49</v>
      </c>
      <c r="BJ28" s="6">
        <f t="shared" si="6"/>
        <v>326</v>
      </c>
      <c r="BK28" s="6">
        <v>5</v>
      </c>
      <c r="BL28" s="380">
        <f t="shared" si="7"/>
        <v>65.2</v>
      </c>
      <c r="BM28" s="6">
        <f t="shared" si="8"/>
        <v>55</v>
      </c>
      <c r="BN28" s="304">
        <f t="shared" si="9"/>
        <v>11</v>
      </c>
      <c r="BO28" s="6">
        <f t="shared" si="10"/>
        <v>70</v>
      </c>
      <c r="BP28" s="305">
        <f t="shared" si="11"/>
        <v>14</v>
      </c>
      <c r="BQ28" s="6">
        <f t="shared" si="12"/>
        <v>65</v>
      </c>
      <c r="BR28" s="306">
        <f t="shared" si="13"/>
        <v>13</v>
      </c>
      <c r="BS28" s="6">
        <f t="shared" si="14"/>
        <v>77</v>
      </c>
      <c r="BT28" s="307">
        <f t="shared" si="15"/>
        <v>15.4</v>
      </c>
      <c r="BU28" s="6">
        <f t="shared" si="16"/>
        <v>59</v>
      </c>
      <c r="BV28" s="308">
        <f t="shared" si="17"/>
        <v>11.8</v>
      </c>
      <c r="BW28" s="362"/>
      <c r="BX28" s="353"/>
      <c r="BY28" s="351">
        <f t="shared" si="19"/>
        <v>0</v>
      </c>
      <c r="BZ28" s="3">
        <v>25</v>
      </c>
      <c r="CA28" s="316" t="s">
        <v>1117</v>
      </c>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row>
    <row r="29" spans="1:110" s="3" customFormat="1" ht="60" customHeight="1" x14ac:dyDescent="0.25">
      <c r="A29" s="3">
        <v>50</v>
      </c>
      <c r="B29" s="3">
        <v>26</v>
      </c>
      <c r="C29" s="18" t="s">
        <v>1096</v>
      </c>
      <c r="D29" s="18" t="s">
        <v>52</v>
      </c>
      <c r="E29" s="18" t="s">
        <v>1097</v>
      </c>
      <c r="F29" s="18" t="s">
        <v>1098</v>
      </c>
      <c r="G29" s="18" t="s">
        <v>863</v>
      </c>
      <c r="H29" s="18" t="s">
        <v>1099</v>
      </c>
      <c r="I29" s="22" t="s">
        <v>20</v>
      </c>
      <c r="J29" s="22"/>
      <c r="K29" s="111" t="s">
        <v>1100</v>
      </c>
      <c r="L29" s="18" t="s">
        <v>1101</v>
      </c>
      <c r="M29" s="18"/>
      <c r="N29" s="22" t="s">
        <v>467</v>
      </c>
      <c r="O29" s="22">
        <v>424</v>
      </c>
      <c r="P29" s="42" t="s">
        <v>1102</v>
      </c>
      <c r="Q29" s="42" t="s">
        <v>1103</v>
      </c>
      <c r="R29" s="43">
        <v>2512000</v>
      </c>
      <c r="S29" s="43">
        <v>1992000</v>
      </c>
      <c r="T29" s="35">
        <f t="shared" si="0"/>
        <v>0.79299363057324845</v>
      </c>
      <c r="U29" s="172" t="s">
        <v>1321</v>
      </c>
      <c r="V29" s="20" t="s">
        <v>1105</v>
      </c>
      <c r="W29" s="20" t="s">
        <v>1104</v>
      </c>
      <c r="X29" s="20" t="s">
        <v>864</v>
      </c>
      <c r="Y29" s="172" t="s">
        <v>935</v>
      </c>
      <c r="Z29" s="224" t="s">
        <v>931</v>
      </c>
      <c r="AA29" s="20"/>
      <c r="AB29" s="20"/>
      <c r="AC29" s="57"/>
      <c r="AD29" s="22"/>
      <c r="AE29" s="22"/>
      <c r="AF29" s="6">
        <v>5</v>
      </c>
      <c r="AG29" s="6">
        <v>20</v>
      </c>
      <c r="AH29" s="6">
        <v>15</v>
      </c>
      <c r="AI29" s="6">
        <v>15</v>
      </c>
      <c r="AJ29" s="6">
        <v>7</v>
      </c>
      <c r="AK29" s="312">
        <f t="shared" si="1"/>
        <v>62</v>
      </c>
      <c r="AL29" s="6">
        <v>10</v>
      </c>
      <c r="AM29" s="6">
        <v>20</v>
      </c>
      <c r="AN29" s="6">
        <v>10</v>
      </c>
      <c r="AO29" s="6">
        <v>15</v>
      </c>
      <c r="AP29" s="6">
        <v>7</v>
      </c>
      <c r="AQ29" s="313">
        <f t="shared" si="2"/>
        <v>62</v>
      </c>
      <c r="AR29" s="6">
        <v>10</v>
      </c>
      <c r="AS29" s="6">
        <v>10</v>
      </c>
      <c r="AT29" s="6">
        <v>10</v>
      </c>
      <c r="AU29" s="6">
        <v>20</v>
      </c>
      <c r="AV29" s="6">
        <v>7</v>
      </c>
      <c r="AW29" s="314">
        <f t="shared" si="3"/>
        <v>57</v>
      </c>
      <c r="AX29" s="6">
        <v>10</v>
      </c>
      <c r="AY29" s="6">
        <v>20</v>
      </c>
      <c r="AZ29" s="6">
        <v>10</v>
      </c>
      <c r="BA29" s="6">
        <v>20</v>
      </c>
      <c r="BB29" s="6">
        <v>7</v>
      </c>
      <c r="BC29" s="315">
        <f t="shared" si="4"/>
        <v>67</v>
      </c>
      <c r="BD29" s="6">
        <v>15</v>
      </c>
      <c r="BE29" s="6">
        <v>20</v>
      </c>
      <c r="BF29" s="6">
        <v>10</v>
      </c>
      <c r="BG29" s="6">
        <v>15</v>
      </c>
      <c r="BH29" s="6">
        <v>15</v>
      </c>
      <c r="BI29" s="316">
        <f t="shared" si="5"/>
        <v>75</v>
      </c>
      <c r="BJ29" s="6">
        <f t="shared" si="6"/>
        <v>323</v>
      </c>
      <c r="BK29" s="6">
        <v>5</v>
      </c>
      <c r="BL29" s="380">
        <f t="shared" si="7"/>
        <v>64.599999999999994</v>
      </c>
      <c r="BM29" s="6">
        <f t="shared" si="8"/>
        <v>50</v>
      </c>
      <c r="BN29" s="304">
        <f t="shared" si="9"/>
        <v>10</v>
      </c>
      <c r="BO29" s="6">
        <f t="shared" si="10"/>
        <v>90</v>
      </c>
      <c r="BP29" s="305">
        <f t="shared" si="11"/>
        <v>18</v>
      </c>
      <c r="BQ29" s="6">
        <f t="shared" si="12"/>
        <v>55</v>
      </c>
      <c r="BR29" s="306">
        <f t="shared" si="13"/>
        <v>11</v>
      </c>
      <c r="BS29" s="6">
        <f t="shared" si="14"/>
        <v>85</v>
      </c>
      <c r="BT29" s="307">
        <f t="shared" si="15"/>
        <v>17</v>
      </c>
      <c r="BU29" s="6">
        <f t="shared" si="16"/>
        <v>43</v>
      </c>
      <c r="BV29" s="308">
        <f t="shared" si="17"/>
        <v>8.6</v>
      </c>
      <c r="BW29" s="350"/>
      <c r="BX29" s="351"/>
      <c r="BY29" s="351">
        <f t="shared" si="19"/>
        <v>0</v>
      </c>
      <c r="BZ29" s="3">
        <v>26</v>
      </c>
      <c r="CA29" s="316" t="s">
        <v>1117</v>
      </c>
    </row>
    <row r="30" spans="1:110" s="3" customFormat="1" ht="60" customHeight="1" x14ac:dyDescent="0.25">
      <c r="A30" s="3">
        <v>2</v>
      </c>
      <c r="B30" s="3">
        <v>27</v>
      </c>
      <c r="C30" s="18" t="s">
        <v>860</v>
      </c>
      <c r="D30" s="18" t="s">
        <v>316</v>
      </c>
      <c r="E30" s="18" t="s">
        <v>520</v>
      </c>
      <c r="F30" s="18" t="s">
        <v>861</v>
      </c>
      <c r="G30" s="18"/>
      <c r="H30" s="18"/>
      <c r="I30" s="22"/>
      <c r="J30" s="22"/>
      <c r="K30" s="111" t="s">
        <v>862</v>
      </c>
      <c r="L30" s="18"/>
      <c r="M30" s="18"/>
      <c r="N30" s="18" t="s">
        <v>440</v>
      </c>
      <c r="O30" s="22">
        <v>481</v>
      </c>
      <c r="P30" s="42" t="s">
        <v>399</v>
      </c>
      <c r="Q30" s="42" t="s">
        <v>400</v>
      </c>
      <c r="R30" s="43">
        <v>2121800</v>
      </c>
      <c r="S30" s="43">
        <v>1681800</v>
      </c>
      <c r="T30" s="35">
        <f t="shared" si="0"/>
        <v>0.79262889999057407</v>
      </c>
      <c r="U30" s="172" t="s">
        <v>1303</v>
      </c>
      <c r="V30" s="172" t="s">
        <v>946</v>
      </c>
      <c r="W30" s="20" t="s">
        <v>745</v>
      </c>
      <c r="X30" s="20" t="s">
        <v>1248</v>
      </c>
      <c r="Y30" s="172" t="s">
        <v>859</v>
      </c>
      <c r="Z30" s="224" t="s">
        <v>931</v>
      </c>
      <c r="AA30" s="20"/>
      <c r="AB30" s="270"/>
      <c r="AC30" s="18"/>
      <c r="AD30" s="18"/>
      <c r="AE30" s="22"/>
      <c r="AF30" s="6">
        <v>10</v>
      </c>
      <c r="AG30" s="6">
        <v>20</v>
      </c>
      <c r="AH30" s="6">
        <v>15</v>
      </c>
      <c r="AI30" s="6">
        <v>13</v>
      </c>
      <c r="AJ30" s="6">
        <v>15</v>
      </c>
      <c r="AK30" s="312">
        <f t="shared" si="1"/>
        <v>73</v>
      </c>
      <c r="AL30" s="6">
        <v>10</v>
      </c>
      <c r="AM30" s="6">
        <v>20</v>
      </c>
      <c r="AN30" s="6">
        <v>15</v>
      </c>
      <c r="AO30" s="6">
        <v>13</v>
      </c>
      <c r="AP30" s="6">
        <v>15</v>
      </c>
      <c r="AQ30" s="313">
        <f t="shared" si="2"/>
        <v>73</v>
      </c>
      <c r="AR30" s="6">
        <v>10</v>
      </c>
      <c r="AS30" s="6">
        <v>20</v>
      </c>
      <c r="AT30" s="6">
        <v>10</v>
      </c>
      <c r="AU30" s="6">
        <v>13</v>
      </c>
      <c r="AV30" s="6">
        <v>15</v>
      </c>
      <c r="AW30" s="314">
        <f t="shared" si="3"/>
        <v>68</v>
      </c>
      <c r="AX30" s="6">
        <v>10</v>
      </c>
      <c r="AY30" s="6">
        <v>10</v>
      </c>
      <c r="AZ30" s="6">
        <v>10</v>
      </c>
      <c r="BA30" s="6">
        <v>13</v>
      </c>
      <c r="BB30" s="6">
        <v>7</v>
      </c>
      <c r="BC30" s="315">
        <f t="shared" si="4"/>
        <v>50</v>
      </c>
      <c r="BD30" s="6">
        <v>10</v>
      </c>
      <c r="BE30" s="6">
        <v>10</v>
      </c>
      <c r="BF30" s="6">
        <v>10</v>
      </c>
      <c r="BG30" s="6">
        <v>13</v>
      </c>
      <c r="BH30" s="6">
        <v>15</v>
      </c>
      <c r="BI30" s="316">
        <f t="shared" si="5"/>
        <v>58</v>
      </c>
      <c r="BJ30" s="6">
        <f t="shared" si="6"/>
        <v>322</v>
      </c>
      <c r="BK30" s="6">
        <v>5</v>
      </c>
      <c r="BL30" s="380">
        <f t="shared" si="7"/>
        <v>64.400000000000006</v>
      </c>
      <c r="BM30" s="6">
        <f t="shared" si="8"/>
        <v>50</v>
      </c>
      <c r="BN30" s="304">
        <f t="shared" si="9"/>
        <v>10</v>
      </c>
      <c r="BO30" s="6">
        <f t="shared" si="10"/>
        <v>80</v>
      </c>
      <c r="BP30" s="305">
        <f t="shared" si="11"/>
        <v>16</v>
      </c>
      <c r="BQ30" s="6">
        <f t="shared" si="12"/>
        <v>60</v>
      </c>
      <c r="BR30" s="306">
        <f t="shared" si="13"/>
        <v>12</v>
      </c>
      <c r="BS30" s="6">
        <f t="shared" si="14"/>
        <v>65</v>
      </c>
      <c r="BT30" s="307">
        <f t="shared" si="15"/>
        <v>13</v>
      </c>
      <c r="BU30" s="6">
        <f t="shared" si="16"/>
        <v>67</v>
      </c>
      <c r="BV30" s="308">
        <f t="shared" si="17"/>
        <v>13.4</v>
      </c>
      <c r="BW30" s="351"/>
      <c r="BX30" s="359">
        <v>900000</v>
      </c>
      <c r="BY30" s="351">
        <f t="shared" si="19"/>
        <v>900000</v>
      </c>
      <c r="BZ30" s="3">
        <v>27</v>
      </c>
      <c r="CA30" s="374" t="s">
        <v>725</v>
      </c>
    </row>
    <row r="31" spans="1:110" s="3" customFormat="1" ht="60" customHeight="1" x14ac:dyDescent="0.25">
      <c r="A31" s="3">
        <v>18</v>
      </c>
      <c r="B31" s="3">
        <v>28</v>
      </c>
      <c r="C31" s="18" t="s">
        <v>944</v>
      </c>
      <c r="D31" s="18" t="s">
        <v>21</v>
      </c>
      <c r="E31" s="18" t="s">
        <v>454</v>
      </c>
      <c r="F31" s="18" t="s">
        <v>945</v>
      </c>
      <c r="G31" s="18"/>
      <c r="H31" s="18"/>
      <c r="I31" s="18" t="s">
        <v>853</v>
      </c>
      <c r="J31" s="18"/>
      <c r="K31" s="111" t="s">
        <v>117</v>
      </c>
      <c r="L31" s="18"/>
      <c r="M31" s="18"/>
      <c r="N31" s="18" t="s">
        <v>440</v>
      </c>
      <c r="O31" s="18">
        <v>481</v>
      </c>
      <c r="P31" s="34" t="s">
        <v>118</v>
      </c>
      <c r="Q31" s="34" t="s">
        <v>119</v>
      </c>
      <c r="R31" s="20">
        <v>2280000</v>
      </c>
      <c r="S31" s="20">
        <v>1780000</v>
      </c>
      <c r="T31" s="35">
        <f t="shared" si="0"/>
        <v>0.7807017543859649</v>
      </c>
      <c r="U31" s="172" t="s">
        <v>1332</v>
      </c>
      <c r="V31" s="172" t="s">
        <v>1007</v>
      </c>
      <c r="W31" s="20" t="s">
        <v>947</v>
      </c>
      <c r="X31" s="20" t="s">
        <v>1248</v>
      </c>
      <c r="Y31" s="172" t="s">
        <v>929</v>
      </c>
      <c r="Z31" s="224" t="s">
        <v>931</v>
      </c>
      <c r="AA31" s="20"/>
      <c r="AB31" s="270"/>
      <c r="AC31" s="18"/>
      <c r="AD31" s="18"/>
      <c r="AE31" s="22" t="s">
        <v>725</v>
      </c>
      <c r="AF31" s="6">
        <v>10</v>
      </c>
      <c r="AG31" s="6">
        <v>20</v>
      </c>
      <c r="AH31" s="6">
        <v>10</v>
      </c>
      <c r="AI31" s="3">
        <v>15</v>
      </c>
      <c r="AJ31" s="6">
        <v>15</v>
      </c>
      <c r="AK31" s="312">
        <f t="shared" si="1"/>
        <v>70</v>
      </c>
      <c r="AL31" s="6">
        <v>10</v>
      </c>
      <c r="AM31" s="6">
        <v>20</v>
      </c>
      <c r="AN31" s="6">
        <v>10</v>
      </c>
      <c r="AO31" s="3">
        <v>15</v>
      </c>
      <c r="AP31" s="6">
        <v>15</v>
      </c>
      <c r="AQ31" s="313">
        <f t="shared" si="2"/>
        <v>70</v>
      </c>
      <c r="AR31" s="6">
        <v>10</v>
      </c>
      <c r="AS31" s="6">
        <v>20</v>
      </c>
      <c r="AT31" s="6">
        <v>5</v>
      </c>
      <c r="AU31" s="3">
        <v>15</v>
      </c>
      <c r="AV31" s="6">
        <v>15</v>
      </c>
      <c r="AW31" s="314">
        <f t="shared" si="3"/>
        <v>65</v>
      </c>
      <c r="AX31" s="6">
        <v>10</v>
      </c>
      <c r="AY31" s="6">
        <v>20</v>
      </c>
      <c r="AZ31" s="6">
        <v>10</v>
      </c>
      <c r="BA31" s="6">
        <v>15</v>
      </c>
      <c r="BB31" s="6">
        <v>7</v>
      </c>
      <c r="BC31" s="315">
        <f t="shared" si="4"/>
        <v>62</v>
      </c>
      <c r="BD31" s="6">
        <v>5</v>
      </c>
      <c r="BE31" s="6">
        <v>10</v>
      </c>
      <c r="BF31" s="6">
        <v>10</v>
      </c>
      <c r="BG31" s="3">
        <v>15</v>
      </c>
      <c r="BH31" s="6">
        <v>15</v>
      </c>
      <c r="BI31" s="316">
        <f t="shared" si="5"/>
        <v>55</v>
      </c>
      <c r="BJ31" s="6">
        <f t="shared" si="6"/>
        <v>322</v>
      </c>
      <c r="BK31" s="6">
        <v>5</v>
      </c>
      <c r="BL31" s="380">
        <f t="shared" si="7"/>
        <v>64.400000000000006</v>
      </c>
      <c r="BM31" s="6">
        <f t="shared" si="8"/>
        <v>45</v>
      </c>
      <c r="BN31" s="304">
        <f t="shared" si="9"/>
        <v>9</v>
      </c>
      <c r="BO31" s="6">
        <f t="shared" si="10"/>
        <v>90</v>
      </c>
      <c r="BP31" s="305">
        <f t="shared" si="11"/>
        <v>18</v>
      </c>
      <c r="BQ31" s="6">
        <f t="shared" si="12"/>
        <v>45</v>
      </c>
      <c r="BR31" s="306">
        <f t="shared" si="13"/>
        <v>9</v>
      </c>
      <c r="BS31" s="6">
        <f t="shared" si="14"/>
        <v>75</v>
      </c>
      <c r="BT31" s="307">
        <f t="shared" si="15"/>
        <v>15</v>
      </c>
      <c r="BU31" s="6">
        <f t="shared" si="16"/>
        <v>67</v>
      </c>
      <c r="BV31" s="308">
        <f t="shared" si="17"/>
        <v>13.4</v>
      </c>
      <c r="BW31" s="351"/>
      <c r="BX31" s="359">
        <v>900000</v>
      </c>
      <c r="BY31" s="351">
        <f t="shared" si="19"/>
        <v>900000</v>
      </c>
      <c r="BZ31" s="3">
        <v>28</v>
      </c>
      <c r="CA31" s="374" t="s">
        <v>725</v>
      </c>
    </row>
    <row r="32" spans="1:110" s="3" customFormat="1" ht="60" customHeight="1" x14ac:dyDescent="0.25">
      <c r="A32" s="3">
        <v>13</v>
      </c>
      <c r="B32" s="3">
        <v>29</v>
      </c>
      <c r="C32" s="18" t="s">
        <v>916</v>
      </c>
      <c r="D32" s="18" t="s">
        <v>39</v>
      </c>
      <c r="E32" s="18" t="s">
        <v>727</v>
      </c>
      <c r="F32" s="18" t="s">
        <v>917</v>
      </c>
      <c r="G32" s="18" t="s">
        <v>863</v>
      </c>
      <c r="H32" s="18" t="s">
        <v>728</v>
      </c>
      <c r="I32" s="18" t="s">
        <v>725</v>
      </c>
      <c r="J32" s="18"/>
      <c r="K32" s="111" t="s">
        <v>732</v>
      </c>
      <c r="L32" s="18" t="s">
        <v>729</v>
      </c>
      <c r="M32" s="18"/>
      <c r="N32" s="18" t="s">
        <v>440</v>
      </c>
      <c r="O32" s="18">
        <v>481</v>
      </c>
      <c r="P32" s="174" t="s">
        <v>730</v>
      </c>
      <c r="Q32" s="34" t="s">
        <v>731</v>
      </c>
      <c r="R32" s="20">
        <v>1003000</v>
      </c>
      <c r="S32" s="20">
        <v>800000</v>
      </c>
      <c r="T32" s="35">
        <f t="shared" si="0"/>
        <v>0.79760717846460616</v>
      </c>
      <c r="U32" s="172" t="s">
        <v>1304</v>
      </c>
      <c r="V32" s="172" t="s">
        <v>918</v>
      </c>
      <c r="W32" s="20" t="s">
        <v>919</v>
      </c>
      <c r="X32" s="20" t="s">
        <v>1249</v>
      </c>
      <c r="Y32" s="172" t="s">
        <v>859</v>
      </c>
      <c r="Z32" s="224" t="s">
        <v>899</v>
      </c>
      <c r="AA32" s="20"/>
      <c r="AB32" s="270"/>
      <c r="AC32" s="57"/>
      <c r="AD32" s="22"/>
      <c r="AE32" s="22"/>
      <c r="AF32" s="6">
        <v>10</v>
      </c>
      <c r="AG32" s="6">
        <v>20</v>
      </c>
      <c r="AH32" s="6">
        <v>10</v>
      </c>
      <c r="AI32" s="6">
        <v>7</v>
      </c>
      <c r="AJ32" s="6">
        <v>20</v>
      </c>
      <c r="AK32" s="312">
        <f t="shared" si="1"/>
        <v>67</v>
      </c>
      <c r="AL32" s="6">
        <v>10</v>
      </c>
      <c r="AM32" s="6">
        <v>20</v>
      </c>
      <c r="AN32" s="6">
        <v>10</v>
      </c>
      <c r="AO32" s="6">
        <v>7</v>
      </c>
      <c r="AP32" s="6">
        <v>20</v>
      </c>
      <c r="AQ32" s="313">
        <f t="shared" si="2"/>
        <v>67</v>
      </c>
      <c r="AR32" s="6">
        <v>10</v>
      </c>
      <c r="AS32" s="6">
        <v>20</v>
      </c>
      <c r="AT32" s="6">
        <v>15</v>
      </c>
      <c r="AU32" s="6">
        <v>7</v>
      </c>
      <c r="AV32" s="6">
        <v>15</v>
      </c>
      <c r="AW32" s="314">
        <f t="shared" si="3"/>
        <v>67</v>
      </c>
      <c r="AX32" s="6">
        <v>5</v>
      </c>
      <c r="AY32" s="6">
        <v>10</v>
      </c>
      <c r="AZ32" s="6">
        <v>10</v>
      </c>
      <c r="BA32" s="6">
        <v>7</v>
      </c>
      <c r="BB32" s="6">
        <v>15</v>
      </c>
      <c r="BC32" s="315">
        <f t="shared" si="4"/>
        <v>47</v>
      </c>
      <c r="BD32" s="6">
        <v>15</v>
      </c>
      <c r="BE32" s="6">
        <v>20</v>
      </c>
      <c r="BF32" s="6">
        <v>10</v>
      </c>
      <c r="BG32" s="6">
        <v>10</v>
      </c>
      <c r="BH32" s="6">
        <v>15</v>
      </c>
      <c r="BI32" s="316">
        <f t="shared" si="5"/>
        <v>70</v>
      </c>
      <c r="BJ32" s="6">
        <f t="shared" si="6"/>
        <v>318</v>
      </c>
      <c r="BK32" s="6">
        <v>5</v>
      </c>
      <c r="BL32" s="380">
        <f t="shared" si="7"/>
        <v>63.6</v>
      </c>
      <c r="BM32" s="6">
        <f t="shared" si="8"/>
        <v>50</v>
      </c>
      <c r="BN32" s="304">
        <f t="shared" si="9"/>
        <v>10</v>
      </c>
      <c r="BO32" s="6">
        <f t="shared" si="10"/>
        <v>90</v>
      </c>
      <c r="BP32" s="305">
        <f t="shared" si="11"/>
        <v>18</v>
      </c>
      <c r="BQ32" s="6">
        <f t="shared" si="12"/>
        <v>55</v>
      </c>
      <c r="BR32" s="306">
        <f t="shared" si="13"/>
        <v>11</v>
      </c>
      <c r="BS32" s="6">
        <f t="shared" si="14"/>
        <v>38</v>
      </c>
      <c r="BT32" s="307">
        <f t="shared" si="15"/>
        <v>7.6</v>
      </c>
      <c r="BU32" s="6">
        <f t="shared" si="16"/>
        <v>85</v>
      </c>
      <c r="BV32" s="308">
        <f t="shared" si="17"/>
        <v>17</v>
      </c>
      <c r="BW32" s="351"/>
      <c r="BX32" s="359">
        <v>800000</v>
      </c>
      <c r="BY32" s="351">
        <f t="shared" si="19"/>
        <v>800000</v>
      </c>
      <c r="BZ32" s="3">
        <v>29</v>
      </c>
      <c r="CA32" s="374" t="s">
        <v>725</v>
      </c>
    </row>
    <row r="33" spans="1:110" s="3" customFormat="1" ht="60" customHeight="1" x14ac:dyDescent="0.25">
      <c r="A33" s="3">
        <v>74</v>
      </c>
      <c r="B33" s="4">
        <v>30</v>
      </c>
      <c r="C33" s="40" t="s">
        <v>1227</v>
      </c>
      <c r="D33" s="18" t="s">
        <v>21</v>
      </c>
      <c r="E33" s="18" t="s">
        <v>158</v>
      </c>
      <c r="F33" s="18" t="s">
        <v>1230</v>
      </c>
      <c r="G33" s="18" t="s">
        <v>1017</v>
      </c>
      <c r="H33" s="18" t="s">
        <v>1228</v>
      </c>
      <c r="I33" s="18" t="s">
        <v>1117</v>
      </c>
      <c r="J33" s="18"/>
      <c r="K33" s="289" t="s">
        <v>1236</v>
      </c>
      <c r="L33" s="18" t="s">
        <v>1229</v>
      </c>
      <c r="M33" s="18"/>
      <c r="N33" s="18" t="s">
        <v>440</v>
      </c>
      <c r="O33" s="18">
        <v>481</v>
      </c>
      <c r="P33" s="34" t="s">
        <v>160</v>
      </c>
      <c r="Q33" s="34" t="s">
        <v>161</v>
      </c>
      <c r="R33" s="20">
        <v>2190447</v>
      </c>
      <c r="S33" s="20">
        <v>1650177</v>
      </c>
      <c r="T33" s="35">
        <f t="shared" si="0"/>
        <v>0.7533517131434817</v>
      </c>
      <c r="U33" s="172" t="s">
        <v>1333</v>
      </c>
      <c r="V33" s="20" t="s">
        <v>1044</v>
      </c>
      <c r="W33" s="20" t="s">
        <v>1231</v>
      </c>
      <c r="X33" s="20" t="s">
        <v>864</v>
      </c>
      <c r="Y33" s="224" t="s">
        <v>894</v>
      </c>
      <c r="Z33" s="224" t="s">
        <v>931</v>
      </c>
      <c r="AA33" s="20"/>
      <c r="AB33" s="20"/>
      <c r="AC33" s="18" t="s">
        <v>1232</v>
      </c>
      <c r="AD33" s="22"/>
      <c r="AE33" s="22" t="s">
        <v>725</v>
      </c>
      <c r="AF33" s="6">
        <v>15</v>
      </c>
      <c r="AG33" s="6">
        <v>20</v>
      </c>
      <c r="AH33" s="6">
        <v>10</v>
      </c>
      <c r="AI33" s="6">
        <v>18</v>
      </c>
      <c r="AJ33" s="6">
        <v>7</v>
      </c>
      <c r="AK33" s="312">
        <f t="shared" si="1"/>
        <v>70</v>
      </c>
      <c r="AL33" s="6">
        <v>15</v>
      </c>
      <c r="AM33" s="6">
        <v>20</v>
      </c>
      <c r="AN33" s="6">
        <v>10</v>
      </c>
      <c r="AO33" s="6">
        <v>18</v>
      </c>
      <c r="AP33" s="6">
        <v>7</v>
      </c>
      <c r="AQ33" s="313">
        <f t="shared" si="2"/>
        <v>70</v>
      </c>
      <c r="AR33" s="6">
        <v>10</v>
      </c>
      <c r="AS33" s="6">
        <v>20</v>
      </c>
      <c r="AT33" s="6">
        <v>10</v>
      </c>
      <c r="AU33" s="6">
        <v>18</v>
      </c>
      <c r="AV33" s="6">
        <v>7</v>
      </c>
      <c r="AW33" s="314">
        <f t="shared" si="3"/>
        <v>65</v>
      </c>
      <c r="AX33" s="6">
        <v>10</v>
      </c>
      <c r="AY33" s="6">
        <v>10</v>
      </c>
      <c r="AZ33" s="6">
        <v>10</v>
      </c>
      <c r="BA33" s="6">
        <v>18</v>
      </c>
      <c r="BB33" s="6">
        <v>7</v>
      </c>
      <c r="BC33" s="315">
        <f t="shared" si="4"/>
        <v>55</v>
      </c>
      <c r="BD33" s="6">
        <v>5</v>
      </c>
      <c r="BE33" s="6">
        <v>20</v>
      </c>
      <c r="BF33" s="6">
        <v>5</v>
      </c>
      <c r="BG33" s="3">
        <v>18</v>
      </c>
      <c r="BH33" s="6">
        <v>7</v>
      </c>
      <c r="BI33" s="316">
        <f t="shared" si="5"/>
        <v>55</v>
      </c>
      <c r="BJ33" s="6">
        <f t="shared" si="6"/>
        <v>315</v>
      </c>
      <c r="BK33" s="6">
        <v>5</v>
      </c>
      <c r="BL33" s="380">
        <f t="shared" si="7"/>
        <v>63</v>
      </c>
      <c r="BM33" s="6">
        <f t="shared" si="8"/>
        <v>55</v>
      </c>
      <c r="BN33" s="304">
        <f t="shared" si="9"/>
        <v>11</v>
      </c>
      <c r="BO33" s="6">
        <f t="shared" si="10"/>
        <v>90</v>
      </c>
      <c r="BP33" s="305">
        <f t="shared" si="11"/>
        <v>18</v>
      </c>
      <c r="BQ33" s="6">
        <f t="shared" si="12"/>
        <v>45</v>
      </c>
      <c r="BR33" s="306">
        <f t="shared" si="13"/>
        <v>9</v>
      </c>
      <c r="BS33" s="6">
        <f t="shared" si="14"/>
        <v>90</v>
      </c>
      <c r="BT33" s="307">
        <f t="shared" si="15"/>
        <v>18</v>
      </c>
      <c r="BU33" s="6">
        <f t="shared" si="16"/>
        <v>35</v>
      </c>
      <c r="BV33" s="308">
        <f t="shared" si="17"/>
        <v>7</v>
      </c>
      <c r="BW33" s="355"/>
      <c r="BX33" s="360">
        <v>800000</v>
      </c>
      <c r="BY33" s="351">
        <f t="shared" si="19"/>
        <v>800000</v>
      </c>
      <c r="BZ33" s="4">
        <v>30</v>
      </c>
      <c r="CA33" s="376" t="s">
        <v>725</v>
      </c>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row>
    <row r="34" spans="1:110" ht="60" customHeight="1" x14ac:dyDescent="0.25">
      <c r="A34" s="3">
        <v>49</v>
      </c>
      <c r="B34" s="3">
        <v>31</v>
      </c>
      <c r="C34" s="18" t="s">
        <v>1092</v>
      </c>
      <c r="D34" s="18" t="s">
        <v>21</v>
      </c>
      <c r="E34" s="18" t="s">
        <v>427</v>
      </c>
      <c r="F34" s="18" t="s">
        <v>1093</v>
      </c>
      <c r="G34" s="18"/>
      <c r="H34" s="18"/>
      <c r="I34" s="18" t="s">
        <v>853</v>
      </c>
      <c r="J34" s="18"/>
      <c r="K34" s="169" t="s">
        <v>274</v>
      </c>
      <c r="L34" s="18"/>
      <c r="M34" s="18"/>
      <c r="N34" s="18" t="s">
        <v>440</v>
      </c>
      <c r="O34" s="18">
        <v>481</v>
      </c>
      <c r="P34" s="34" t="s">
        <v>275</v>
      </c>
      <c r="Q34" s="34" t="s">
        <v>276</v>
      </c>
      <c r="R34" s="20">
        <v>2362907</v>
      </c>
      <c r="S34" s="20">
        <v>1887950</v>
      </c>
      <c r="T34" s="35">
        <f t="shared" si="0"/>
        <v>0.79899462822701017</v>
      </c>
      <c r="U34" s="172" t="s">
        <v>1305</v>
      </c>
      <c r="V34" s="172" t="s">
        <v>1095</v>
      </c>
      <c r="W34" s="20" t="s">
        <v>1094</v>
      </c>
      <c r="X34" s="20" t="s">
        <v>864</v>
      </c>
      <c r="Y34" s="172" t="s">
        <v>894</v>
      </c>
      <c r="Z34" s="224" t="s">
        <v>931</v>
      </c>
      <c r="AA34" s="20"/>
      <c r="AB34" s="270"/>
      <c r="AC34" s="18"/>
      <c r="AD34" s="18"/>
      <c r="AE34" s="22"/>
      <c r="AF34" s="6">
        <v>10</v>
      </c>
      <c r="AG34" s="6">
        <v>20</v>
      </c>
      <c r="AH34" s="6">
        <v>5</v>
      </c>
      <c r="AI34" s="3">
        <v>18</v>
      </c>
      <c r="AJ34" s="6">
        <v>0</v>
      </c>
      <c r="AK34" s="312">
        <f t="shared" si="1"/>
        <v>53</v>
      </c>
      <c r="AL34" s="6">
        <v>10</v>
      </c>
      <c r="AM34" s="6">
        <v>20</v>
      </c>
      <c r="AN34" s="6">
        <v>5</v>
      </c>
      <c r="AO34" s="3">
        <v>18</v>
      </c>
      <c r="AP34" s="6">
        <v>0</v>
      </c>
      <c r="AQ34" s="313">
        <f t="shared" si="2"/>
        <v>53</v>
      </c>
      <c r="AR34" s="6">
        <v>15</v>
      </c>
      <c r="AS34" s="6">
        <v>20</v>
      </c>
      <c r="AT34" s="6">
        <v>15</v>
      </c>
      <c r="AU34" s="6">
        <v>18</v>
      </c>
      <c r="AV34" s="6">
        <v>15</v>
      </c>
      <c r="AW34" s="314">
        <f t="shared" si="3"/>
        <v>83</v>
      </c>
      <c r="AX34" s="6">
        <v>15</v>
      </c>
      <c r="AY34" s="6">
        <v>10</v>
      </c>
      <c r="AZ34" s="6">
        <v>5</v>
      </c>
      <c r="BA34" s="6">
        <v>18</v>
      </c>
      <c r="BB34" s="6">
        <v>7</v>
      </c>
      <c r="BC34" s="315">
        <f t="shared" si="4"/>
        <v>55</v>
      </c>
      <c r="BD34" s="6">
        <v>5</v>
      </c>
      <c r="BE34" s="6">
        <v>20</v>
      </c>
      <c r="BF34" s="6">
        <v>10</v>
      </c>
      <c r="BG34" s="6">
        <v>18</v>
      </c>
      <c r="BH34" s="6">
        <v>15</v>
      </c>
      <c r="BI34" s="316">
        <f t="shared" si="5"/>
        <v>68</v>
      </c>
      <c r="BJ34" s="6">
        <f t="shared" si="6"/>
        <v>312</v>
      </c>
      <c r="BK34" s="6">
        <v>5</v>
      </c>
      <c r="BL34" s="380">
        <f t="shared" si="7"/>
        <v>62.4</v>
      </c>
      <c r="BM34" s="6">
        <f t="shared" si="8"/>
        <v>55</v>
      </c>
      <c r="BN34" s="304">
        <f t="shared" si="9"/>
        <v>11</v>
      </c>
      <c r="BO34" s="6">
        <f t="shared" si="10"/>
        <v>90</v>
      </c>
      <c r="BP34" s="305">
        <f t="shared" si="11"/>
        <v>18</v>
      </c>
      <c r="BQ34" s="6">
        <f t="shared" si="12"/>
        <v>40</v>
      </c>
      <c r="BR34" s="306">
        <f t="shared" si="13"/>
        <v>8</v>
      </c>
      <c r="BS34" s="6">
        <f t="shared" si="14"/>
        <v>90</v>
      </c>
      <c r="BT34" s="307">
        <f t="shared" si="15"/>
        <v>18</v>
      </c>
      <c r="BU34" s="6">
        <f t="shared" si="16"/>
        <v>37</v>
      </c>
      <c r="BV34" s="308">
        <f t="shared" si="17"/>
        <v>7.4</v>
      </c>
      <c r="BW34" s="351"/>
      <c r="BX34" s="359">
        <v>800000</v>
      </c>
      <c r="BY34" s="351">
        <f t="shared" si="19"/>
        <v>800000</v>
      </c>
      <c r="BZ34" s="3">
        <v>31</v>
      </c>
      <c r="CA34" s="374" t="s">
        <v>725</v>
      </c>
    </row>
    <row r="35" spans="1:110" s="9" customFormat="1" ht="60" customHeight="1" x14ac:dyDescent="0.25">
      <c r="A35" s="3">
        <v>45</v>
      </c>
      <c r="B35" s="3">
        <v>32</v>
      </c>
      <c r="C35" s="50" t="s">
        <v>1081</v>
      </c>
      <c r="D35" s="50" t="s">
        <v>543</v>
      </c>
      <c r="E35" s="50" t="s">
        <v>296</v>
      </c>
      <c r="F35" s="50" t="s">
        <v>1082</v>
      </c>
      <c r="G35" s="50"/>
      <c r="H35" s="50"/>
      <c r="I35" s="50" t="s">
        <v>853</v>
      </c>
      <c r="J35" s="18"/>
      <c r="K35" s="123" t="s">
        <v>298</v>
      </c>
      <c r="L35" s="50"/>
      <c r="M35" s="18"/>
      <c r="N35" s="50" t="s">
        <v>440</v>
      </c>
      <c r="O35" s="18">
        <v>481</v>
      </c>
      <c r="P35" s="52" t="s">
        <v>299</v>
      </c>
      <c r="Q35" s="52" t="s">
        <v>300</v>
      </c>
      <c r="R35" s="53">
        <v>2518000</v>
      </c>
      <c r="S35" s="53">
        <v>2000000</v>
      </c>
      <c r="T35" s="284">
        <f t="shared" si="0"/>
        <v>0.79428117553613975</v>
      </c>
      <c r="U35" s="285" t="s">
        <v>1334</v>
      </c>
      <c r="V35" s="285" t="s">
        <v>1061</v>
      </c>
      <c r="W35" s="53" t="s">
        <v>1083</v>
      </c>
      <c r="X35" s="53" t="s">
        <v>864</v>
      </c>
      <c r="Y35" s="285" t="s">
        <v>859</v>
      </c>
      <c r="Z35" s="299" t="s">
        <v>931</v>
      </c>
      <c r="AA35" s="53"/>
      <c r="AB35" s="270"/>
      <c r="AC35" s="50"/>
      <c r="AD35" s="50"/>
      <c r="AE35" s="54"/>
      <c r="AF35" s="6">
        <v>5</v>
      </c>
      <c r="AG35" s="6">
        <v>10</v>
      </c>
      <c r="AH35" s="6">
        <v>10</v>
      </c>
      <c r="AI35" s="6">
        <v>17</v>
      </c>
      <c r="AJ35" s="6">
        <v>7</v>
      </c>
      <c r="AK35" s="312">
        <f t="shared" si="1"/>
        <v>49</v>
      </c>
      <c r="AL35" s="6">
        <v>5</v>
      </c>
      <c r="AM35" s="6">
        <v>10</v>
      </c>
      <c r="AN35" s="6">
        <v>10</v>
      </c>
      <c r="AO35" s="6">
        <v>17</v>
      </c>
      <c r="AP35" s="6">
        <v>7</v>
      </c>
      <c r="AQ35" s="313">
        <f t="shared" si="2"/>
        <v>49</v>
      </c>
      <c r="AR35" s="6">
        <v>5</v>
      </c>
      <c r="AS35" s="6">
        <v>20</v>
      </c>
      <c r="AT35" s="6">
        <v>10</v>
      </c>
      <c r="AU35" s="6">
        <v>17</v>
      </c>
      <c r="AV35" s="6">
        <v>15</v>
      </c>
      <c r="AW35" s="314">
        <f t="shared" si="3"/>
        <v>67</v>
      </c>
      <c r="AX35" s="6">
        <v>10</v>
      </c>
      <c r="AY35" s="6">
        <v>20</v>
      </c>
      <c r="AZ35" s="6">
        <v>10</v>
      </c>
      <c r="BA35" s="6">
        <v>17</v>
      </c>
      <c r="BB35" s="6">
        <v>15</v>
      </c>
      <c r="BC35" s="315">
        <f t="shared" si="4"/>
        <v>72</v>
      </c>
      <c r="BD35" s="6">
        <v>5</v>
      </c>
      <c r="BE35" s="6">
        <v>20</v>
      </c>
      <c r="BF35" s="6">
        <v>15</v>
      </c>
      <c r="BG35" s="6">
        <v>17</v>
      </c>
      <c r="BH35" s="6">
        <v>15</v>
      </c>
      <c r="BI35" s="316">
        <f t="shared" si="5"/>
        <v>72</v>
      </c>
      <c r="BJ35" s="6">
        <f t="shared" si="6"/>
        <v>309</v>
      </c>
      <c r="BK35" s="6">
        <v>5</v>
      </c>
      <c r="BL35" s="380">
        <f t="shared" si="7"/>
        <v>61.8</v>
      </c>
      <c r="BM35" s="6">
        <f t="shared" si="8"/>
        <v>30</v>
      </c>
      <c r="BN35" s="304">
        <f t="shared" si="9"/>
        <v>6</v>
      </c>
      <c r="BO35" s="6">
        <f t="shared" si="10"/>
        <v>80</v>
      </c>
      <c r="BP35" s="305">
        <f t="shared" si="11"/>
        <v>16</v>
      </c>
      <c r="BQ35" s="6">
        <f t="shared" si="12"/>
        <v>55</v>
      </c>
      <c r="BR35" s="306">
        <f t="shared" si="13"/>
        <v>11</v>
      </c>
      <c r="BS35" s="6">
        <f t="shared" si="14"/>
        <v>85</v>
      </c>
      <c r="BT35" s="307">
        <f t="shared" si="15"/>
        <v>17</v>
      </c>
      <c r="BU35" s="6">
        <f t="shared" si="16"/>
        <v>59</v>
      </c>
      <c r="BV35" s="308">
        <f t="shared" si="17"/>
        <v>11.8</v>
      </c>
      <c r="BW35" s="351"/>
      <c r="BX35" s="359">
        <v>950000</v>
      </c>
      <c r="BY35" s="351">
        <f t="shared" si="19"/>
        <v>950000</v>
      </c>
      <c r="BZ35" s="3">
        <v>32</v>
      </c>
      <c r="CA35" s="374" t="s">
        <v>725</v>
      </c>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row>
    <row r="36" spans="1:110" s="3" customFormat="1" ht="60" customHeight="1" x14ac:dyDescent="0.25">
      <c r="A36" s="3">
        <v>70</v>
      </c>
      <c r="B36" s="4">
        <v>33</v>
      </c>
      <c r="C36" s="40" t="s">
        <v>1203</v>
      </c>
      <c r="D36" s="40" t="s">
        <v>81</v>
      </c>
      <c r="E36" s="40" t="s">
        <v>1204</v>
      </c>
      <c r="F36" s="40" t="s">
        <v>1205</v>
      </c>
      <c r="G36" s="40"/>
      <c r="H36" s="40"/>
      <c r="I36" s="40"/>
      <c r="J36" s="40"/>
      <c r="K36" s="111" t="s">
        <v>1206</v>
      </c>
      <c r="L36" s="40"/>
      <c r="M36" s="40"/>
      <c r="N36" s="22" t="s">
        <v>440</v>
      </c>
      <c r="O36" s="22">
        <v>481</v>
      </c>
      <c r="P36" s="41" t="s">
        <v>1207</v>
      </c>
      <c r="Q36" s="41" t="s">
        <v>1208</v>
      </c>
      <c r="R36" s="49">
        <v>1541000</v>
      </c>
      <c r="S36" s="49">
        <v>1230000</v>
      </c>
      <c r="T36" s="146">
        <f t="shared" ref="T36:T67" si="20">S36/R36</f>
        <v>0.79818299805321224</v>
      </c>
      <c r="U36" s="172" t="s">
        <v>1306</v>
      </c>
      <c r="V36" s="49" t="s">
        <v>1013</v>
      </c>
      <c r="W36" s="49" t="s">
        <v>1209</v>
      </c>
      <c r="X36" s="49" t="s">
        <v>864</v>
      </c>
      <c r="Y36" s="224" t="s">
        <v>929</v>
      </c>
      <c r="Z36" s="224" t="s">
        <v>899</v>
      </c>
      <c r="AA36" s="49"/>
      <c r="AB36" s="49"/>
      <c r="AC36" s="40"/>
      <c r="AD36" s="44"/>
      <c r="AE36" s="44"/>
      <c r="AF36" s="6">
        <v>10</v>
      </c>
      <c r="AG36" s="6">
        <v>10</v>
      </c>
      <c r="AH36" s="6">
        <v>10</v>
      </c>
      <c r="AI36" s="6">
        <v>13</v>
      </c>
      <c r="AJ36" s="6">
        <v>15</v>
      </c>
      <c r="AK36" s="312">
        <f t="shared" ref="AK36:AK67" si="21">AF36+AG36+AH36+AI36++AJ36</f>
        <v>58</v>
      </c>
      <c r="AL36" s="6">
        <v>10</v>
      </c>
      <c r="AM36" s="6">
        <v>10</v>
      </c>
      <c r="AN36" s="6">
        <v>10</v>
      </c>
      <c r="AO36" s="6">
        <v>13</v>
      </c>
      <c r="AP36" s="6">
        <v>15</v>
      </c>
      <c r="AQ36" s="313">
        <f t="shared" ref="AQ36:AQ67" si="22">AL36+AM36+AN36+AO36+AP36</f>
        <v>58</v>
      </c>
      <c r="AR36" s="6">
        <v>15</v>
      </c>
      <c r="AS36" s="6">
        <v>20</v>
      </c>
      <c r="AT36" s="6">
        <v>15</v>
      </c>
      <c r="AU36" s="6">
        <v>9</v>
      </c>
      <c r="AV36" s="6">
        <v>20</v>
      </c>
      <c r="AW36" s="314">
        <f t="shared" ref="AW36:AW67" si="23">AR36+AS36+AT36+AU36+AV36</f>
        <v>79</v>
      </c>
      <c r="AX36" s="6">
        <v>10</v>
      </c>
      <c r="AY36" s="6">
        <v>10</v>
      </c>
      <c r="AZ36" s="6">
        <v>5</v>
      </c>
      <c r="BA36" s="6">
        <v>13</v>
      </c>
      <c r="BB36" s="6">
        <v>7</v>
      </c>
      <c r="BC36" s="315">
        <f t="shared" si="4"/>
        <v>45</v>
      </c>
      <c r="BD36" s="6">
        <v>10</v>
      </c>
      <c r="BE36" s="6">
        <v>20</v>
      </c>
      <c r="BF36" s="6">
        <v>10</v>
      </c>
      <c r="BG36" s="6">
        <v>13</v>
      </c>
      <c r="BH36" s="6">
        <v>15</v>
      </c>
      <c r="BI36" s="316">
        <f t="shared" si="5"/>
        <v>68</v>
      </c>
      <c r="BJ36" s="6">
        <f t="shared" si="6"/>
        <v>308</v>
      </c>
      <c r="BK36" s="6">
        <v>5</v>
      </c>
      <c r="BL36" s="380">
        <f t="shared" si="7"/>
        <v>61.6</v>
      </c>
      <c r="BM36" s="6">
        <f t="shared" si="8"/>
        <v>55</v>
      </c>
      <c r="BN36" s="304">
        <f t="shared" si="9"/>
        <v>11</v>
      </c>
      <c r="BO36" s="6">
        <f t="shared" si="10"/>
        <v>70</v>
      </c>
      <c r="BP36" s="305">
        <f t="shared" si="11"/>
        <v>14</v>
      </c>
      <c r="BQ36" s="6">
        <f t="shared" si="12"/>
        <v>50</v>
      </c>
      <c r="BR36" s="306">
        <f t="shared" si="13"/>
        <v>10</v>
      </c>
      <c r="BS36" s="6">
        <f t="shared" si="14"/>
        <v>61</v>
      </c>
      <c r="BT36" s="307">
        <f t="shared" si="15"/>
        <v>12.2</v>
      </c>
      <c r="BU36" s="6">
        <f t="shared" ref="BU36:BU67" si="24">AJ36+AP36+AV36+BB36+BH36</f>
        <v>72</v>
      </c>
      <c r="BV36" s="308">
        <f t="shared" si="17"/>
        <v>14.4</v>
      </c>
      <c r="BW36" s="355"/>
      <c r="BX36" s="360">
        <v>800000</v>
      </c>
      <c r="BY36" s="351">
        <f t="shared" si="19"/>
        <v>800000</v>
      </c>
      <c r="BZ36" s="4">
        <v>33</v>
      </c>
      <c r="CA36" s="376" t="s">
        <v>725</v>
      </c>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row>
    <row r="37" spans="1:110" ht="60" customHeight="1" x14ac:dyDescent="0.25">
      <c r="A37" s="3">
        <v>59</v>
      </c>
      <c r="B37" s="3">
        <v>34</v>
      </c>
      <c r="C37" s="18" t="s">
        <v>1137</v>
      </c>
      <c r="D37" s="18" t="s">
        <v>21</v>
      </c>
      <c r="E37" s="18" t="s">
        <v>121</v>
      </c>
      <c r="F37" s="18" t="s">
        <v>1138</v>
      </c>
      <c r="G37" s="18" t="s">
        <v>863</v>
      </c>
      <c r="H37" s="18" t="s">
        <v>550</v>
      </c>
      <c r="I37" s="18" t="s">
        <v>20</v>
      </c>
      <c r="J37" s="18"/>
      <c r="K37" s="118" t="s">
        <v>123</v>
      </c>
      <c r="L37" s="18" t="s">
        <v>124</v>
      </c>
      <c r="M37" s="18"/>
      <c r="N37" s="18" t="s">
        <v>455</v>
      </c>
      <c r="O37" s="18">
        <v>481</v>
      </c>
      <c r="P37" s="34">
        <v>17452886</v>
      </c>
      <c r="Q37" s="18">
        <v>102466294</v>
      </c>
      <c r="R37" s="20">
        <v>1181700</v>
      </c>
      <c r="S37" s="20">
        <v>945000</v>
      </c>
      <c r="T37" s="35">
        <f t="shared" si="20"/>
        <v>0.79969535415079973</v>
      </c>
      <c r="U37" s="172" t="s">
        <v>1307</v>
      </c>
      <c r="V37" s="172" t="s">
        <v>1133</v>
      </c>
      <c r="W37" s="20" t="s">
        <v>745</v>
      </c>
      <c r="X37" s="20" t="s">
        <v>864</v>
      </c>
      <c r="Y37" s="172" t="s">
        <v>859</v>
      </c>
      <c r="Z37" s="224" t="s">
        <v>931</v>
      </c>
      <c r="AA37" s="20"/>
      <c r="AB37" s="270"/>
      <c r="AC37" s="222"/>
      <c r="AD37" s="18"/>
      <c r="AE37" s="223"/>
      <c r="AF37" s="3">
        <v>10</v>
      </c>
      <c r="AG37" s="3">
        <v>20</v>
      </c>
      <c r="AH37" s="3">
        <v>10</v>
      </c>
      <c r="AI37" s="3">
        <v>17</v>
      </c>
      <c r="AJ37" s="3">
        <v>7</v>
      </c>
      <c r="AK37" s="312">
        <f t="shared" si="21"/>
        <v>64</v>
      </c>
      <c r="AL37" s="3">
        <v>10</v>
      </c>
      <c r="AM37" s="3">
        <v>20</v>
      </c>
      <c r="AN37" s="3">
        <v>10</v>
      </c>
      <c r="AO37" s="3">
        <v>17</v>
      </c>
      <c r="AP37" s="3">
        <v>7</v>
      </c>
      <c r="AQ37" s="313">
        <f t="shared" si="22"/>
        <v>64</v>
      </c>
      <c r="AR37" s="3">
        <v>5</v>
      </c>
      <c r="AS37" s="3">
        <v>20</v>
      </c>
      <c r="AT37" s="3">
        <v>10</v>
      </c>
      <c r="AU37" s="3">
        <v>17</v>
      </c>
      <c r="AV37" s="3">
        <v>15</v>
      </c>
      <c r="AW37" s="314">
        <f t="shared" si="23"/>
        <v>67</v>
      </c>
      <c r="AX37" s="3">
        <v>5</v>
      </c>
      <c r="AY37" s="3">
        <v>10</v>
      </c>
      <c r="AZ37" s="3">
        <v>5</v>
      </c>
      <c r="BA37" s="3">
        <v>17</v>
      </c>
      <c r="BB37" s="3">
        <v>7</v>
      </c>
      <c r="BC37" s="315">
        <f t="shared" si="4"/>
        <v>44</v>
      </c>
      <c r="BD37" s="3">
        <v>5</v>
      </c>
      <c r="BE37" s="3">
        <v>20</v>
      </c>
      <c r="BF37" s="3">
        <v>10</v>
      </c>
      <c r="BG37" s="3">
        <v>17</v>
      </c>
      <c r="BH37" s="3">
        <v>15</v>
      </c>
      <c r="BI37" s="316">
        <f t="shared" si="5"/>
        <v>67</v>
      </c>
      <c r="BJ37" s="6">
        <f t="shared" si="6"/>
        <v>306</v>
      </c>
      <c r="BK37" s="6">
        <v>5</v>
      </c>
      <c r="BL37" s="380">
        <f t="shared" si="7"/>
        <v>61.2</v>
      </c>
      <c r="BM37" s="6">
        <f t="shared" si="8"/>
        <v>35</v>
      </c>
      <c r="BN37" s="304">
        <f t="shared" si="9"/>
        <v>7</v>
      </c>
      <c r="BO37" s="6">
        <f t="shared" si="10"/>
        <v>90</v>
      </c>
      <c r="BP37" s="305">
        <f t="shared" si="11"/>
        <v>18</v>
      </c>
      <c r="BQ37" s="6">
        <f t="shared" si="12"/>
        <v>45</v>
      </c>
      <c r="BR37" s="306">
        <f t="shared" si="13"/>
        <v>9</v>
      </c>
      <c r="BS37" s="6">
        <f t="shared" si="14"/>
        <v>85</v>
      </c>
      <c r="BT37" s="307">
        <f t="shared" si="15"/>
        <v>17</v>
      </c>
      <c r="BU37" s="6">
        <f t="shared" si="24"/>
        <v>51</v>
      </c>
      <c r="BV37" s="308">
        <f t="shared" si="17"/>
        <v>10.199999999999999</v>
      </c>
      <c r="BW37" s="351"/>
      <c r="BX37" s="359">
        <v>800000</v>
      </c>
      <c r="BY37" s="351">
        <f t="shared" si="19"/>
        <v>800000</v>
      </c>
      <c r="BZ37" s="3">
        <v>34</v>
      </c>
      <c r="CA37" s="374" t="s">
        <v>725</v>
      </c>
    </row>
    <row r="38" spans="1:110" s="3" customFormat="1" ht="60" customHeight="1" x14ac:dyDescent="0.25">
      <c r="A38" s="3">
        <v>58</v>
      </c>
      <c r="B38" s="3">
        <v>35</v>
      </c>
      <c r="C38" s="18" t="s">
        <v>1134</v>
      </c>
      <c r="D38" s="18" t="s">
        <v>21</v>
      </c>
      <c r="E38" s="18" t="s">
        <v>746</v>
      </c>
      <c r="F38" s="18" t="s">
        <v>1135</v>
      </c>
      <c r="G38" s="18"/>
      <c r="H38" s="18"/>
      <c r="I38" s="18" t="s">
        <v>853</v>
      </c>
      <c r="J38" s="18"/>
      <c r="K38" s="111" t="s">
        <v>747</v>
      </c>
      <c r="L38" s="18"/>
      <c r="M38" s="18"/>
      <c r="N38" s="18" t="s">
        <v>440</v>
      </c>
      <c r="O38" s="18">
        <v>481</v>
      </c>
      <c r="P38" s="174" t="s">
        <v>748</v>
      </c>
      <c r="Q38" s="34" t="s">
        <v>749</v>
      </c>
      <c r="R38" s="20">
        <v>2884000</v>
      </c>
      <c r="S38" s="20">
        <v>1074000</v>
      </c>
      <c r="T38" s="35">
        <f t="shared" si="20"/>
        <v>0.3723994452149792</v>
      </c>
      <c r="U38" s="172" t="s">
        <v>1308</v>
      </c>
      <c r="V38" s="172" t="s">
        <v>897</v>
      </c>
      <c r="W38" s="20" t="s">
        <v>1136</v>
      </c>
      <c r="X38" s="20" t="s">
        <v>864</v>
      </c>
      <c r="Y38" s="172" t="s">
        <v>929</v>
      </c>
      <c r="Z38" s="224" t="s">
        <v>931</v>
      </c>
      <c r="AA38" s="20"/>
      <c r="AB38" s="270"/>
      <c r="AC38" s="18"/>
      <c r="AD38" s="22"/>
      <c r="AE38" s="22" t="s">
        <v>725</v>
      </c>
      <c r="AF38" s="6">
        <v>5</v>
      </c>
      <c r="AG38" s="6">
        <v>20</v>
      </c>
      <c r="AH38" s="6">
        <v>10</v>
      </c>
      <c r="AI38" s="3">
        <v>11</v>
      </c>
      <c r="AJ38" s="6">
        <v>15</v>
      </c>
      <c r="AK38" s="312">
        <f t="shared" si="21"/>
        <v>61</v>
      </c>
      <c r="AL38" s="6">
        <v>5</v>
      </c>
      <c r="AM38" s="6">
        <v>20</v>
      </c>
      <c r="AN38" s="6">
        <v>10</v>
      </c>
      <c r="AO38" s="3">
        <v>11</v>
      </c>
      <c r="AP38" s="6">
        <v>15</v>
      </c>
      <c r="AQ38" s="313">
        <f t="shared" si="22"/>
        <v>61</v>
      </c>
      <c r="AR38" s="3">
        <v>10</v>
      </c>
      <c r="AS38" s="3">
        <v>20</v>
      </c>
      <c r="AT38" s="3">
        <v>10</v>
      </c>
      <c r="AU38" s="3">
        <v>11</v>
      </c>
      <c r="AV38" s="3">
        <v>15</v>
      </c>
      <c r="AW38" s="314">
        <f t="shared" si="23"/>
        <v>66</v>
      </c>
      <c r="AX38" s="6">
        <v>10</v>
      </c>
      <c r="AY38" s="6">
        <v>10</v>
      </c>
      <c r="AZ38" s="6">
        <v>10</v>
      </c>
      <c r="BA38" s="6">
        <v>11</v>
      </c>
      <c r="BB38" s="6">
        <v>7</v>
      </c>
      <c r="BC38" s="315">
        <f t="shared" si="4"/>
        <v>48</v>
      </c>
      <c r="BD38" s="6">
        <v>5</v>
      </c>
      <c r="BE38" s="6">
        <v>20</v>
      </c>
      <c r="BF38" s="6">
        <v>10</v>
      </c>
      <c r="BG38" s="6">
        <v>11</v>
      </c>
      <c r="BH38" s="6">
        <v>20</v>
      </c>
      <c r="BI38" s="316">
        <f t="shared" si="5"/>
        <v>66</v>
      </c>
      <c r="BJ38" s="6">
        <f t="shared" si="6"/>
        <v>302</v>
      </c>
      <c r="BK38" s="6">
        <v>5</v>
      </c>
      <c r="BL38" s="380">
        <f t="shared" si="7"/>
        <v>60.4</v>
      </c>
      <c r="BM38" s="6">
        <f t="shared" si="8"/>
        <v>35</v>
      </c>
      <c r="BN38" s="304">
        <f t="shared" si="9"/>
        <v>7</v>
      </c>
      <c r="BO38" s="6">
        <f t="shared" si="10"/>
        <v>90</v>
      </c>
      <c r="BP38" s="305">
        <f t="shared" si="11"/>
        <v>18</v>
      </c>
      <c r="BQ38" s="6">
        <f t="shared" si="12"/>
        <v>50</v>
      </c>
      <c r="BR38" s="306">
        <f t="shared" si="13"/>
        <v>10</v>
      </c>
      <c r="BS38" s="6">
        <f t="shared" si="14"/>
        <v>55</v>
      </c>
      <c r="BT38" s="307">
        <f t="shared" si="15"/>
        <v>11</v>
      </c>
      <c r="BU38" s="6">
        <f t="shared" si="24"/>
        <v>72</v>
      </c>
      <c r="BV38" s="308">
        <f t="shared" si="17"/>
        <v>14.4</v>
      </c>
      <c r="BW38" s="351"/>
      <c r="BX38" s="359">
        <v>800000</v>
      </c>
      <c r="BY38" s="351">
        <f t="shared" si="19"/>
        <v>800000</v>
      </c>
      <c r="BZ38" s="3">
        <v>35</v>
      </c>
      <c r="CA38" s="374" t="s">
        <v>725</v>
      </c>
    </row>
    <row r="39" spans="1:110" s="3" customFormat="1" ht="60" customHeight="1" x14ac:dyDescent="0.25">
      <c r="A39" s="3">
        <v>3</v>
      </c>
      <c r="B39" s="3">
        <v>36</v>
      </c>
      <c r="C39" s="18" t="s">
        <v>865</v>
      </c>
      <c r="D39" s="18" t="s">
        <v>81</v>
      </c>
      <c r="E39" s="18" t="s">
        <v>867</v>
      </c>
      <c r="F39" s="18" t="s">
        <v>868</v>
      </c>
      <c r="G39" s="18"/>
      <c r="H39" s="18"/>
      <c r="I39" s="18" t="s">
        <v>853</v>
      </c>
      <c r="J39" s="18"/>
      <c r="K39" s="111" t="s">
        <v>869</v>
      </c>
      <c r="L39" s="18"/>
      <c r="M39" s="18"/>
      <c r="N39" s="18" t="s">
        <v>771</v>
      </c>
      <c r="O39" s="22">
        <v>481</v>
      </c>
      <c r="P39" s="34" t="s">
        <v>866</v>
      </c>
      <c r="Q39" s="34" t="s">
        <v>870</v>
      </c>
      <c r="R39" s="20">
        <v>1080190</v>
      </c>
      <c r="S39" s="20">
        <v>847190</v>
      </c>
      <c r="T39" s="35">
        <f t="shared" si="20"/>
        <v>0.78429720697284733</v>
      </c>
      <c r="U39" s="172" t="s">
        <v>1309</v>
      </c>
      <c r="V39" s="20" t="s">
        <v>871</v>
      </c>
      <c r="W39" s="20" t="s">
        <v>872</v>
      </c>
      <c r="X39" s="20" t="s">
        <v>864</v>
      </c>
      <c r="Y39" s="172" t="s">
        <v>873</v>
      </c>
      <c r="Z39" s="224" t="s">
        <v>931</v>
      </c>
      <c r="AA39" s="20"/>
      <c r="AB39" s="20"/>
      <c r="AC39" s="40"/>
      <c r="AD39" s="22"/>
      <c r="AE39" s="22"/>
      <c r="AF39" s="6">
        <v>10</v>
      </c>
      <c r="AG39" s="6">
        <v>10</v>
      </c>
      <c r="AH39" s="6">
        <v>10</v>
      </c>
      <c r="AI39" s="6">
        <v>19</v>
      </c>
      <c r="AJ39" s="6">
        <v>15</v>
      </c>
      <c r="AK39" s="312">
        <f t="shared" si="21"/>
        <v>64</v>
      </c>
      <c r="AL39" s="6">
        <v>5</v>
      </c>
      <c r="AM39" s="6">
        <v>10</v>
      </c>
      <c r="AN39" s="6">
        <v>10</v>
      </c>
      <c r="AO39" s="6">
        <v>19</v>
      </c>
      <c r="AP39" s="6">
        <v>15</v>
      </c>
      <c r="AQ39" s="313">
        <f t="shared" si="22"/>
        <v>59</v>
      </c>
      <c r="AR39" s="6">
        <v>10</v>
      </c>
      <c r="AS39" s="6">
        <v>10</v>
      </c>
      <c r="AT39" s="6">
        <v>15</v>
      </c>
      <c r="AU39" s="6">
        <v>19</v>
      </c>
      <c r="AV39" s="6">
        <v>0</v>
      </c>
      <c r="AW39" s="314">
        <f t="shared" si="23"/>
        <v>54</v>
      </c>
      <c r="AX39" s="6">
        <v>10</v>
      </c>
      <c r="AY39" s="6">
        <v>10</v>
      </c>
      <c r="AZ39" s="6">
        <v>10</v>
      </c>
      <c r="BA39" s="6">
        <v>19</v>
      </c>
      <c r="BB39" s="6">
        <v>20</v>
      </c>
      <c r="BC39" s="315">
        <f t="shared" si="4"/>
        <v>69</v>
      </c>
      <c r="BD39" s="6">
        <v>5</v>
      </c>
      <c r="BE39" s="6">
        <v>10</v>
      </c>
      <c r="BF39" s="6">
        <v>5</v>
      </c>
      <c r="BG39" s="6">
        <v>19</v>
      </c>
      <c r="BH39" s="6">
        <v>15</v>
      </c>
      <c r="BI39" s="316">
        <f t="shared" si="5"/>
        <v>54</v>
      </c>
      <c r="BJ39" s="6">
        <f t="shared" si="6"/>
        <v>300</v>
      </c>
      <c r="BK39" s="6">
        <v>5</v>
      </c>
      <c r="BL39" s="380">
        <f t="shared" si="7"/>
        <v>60</v>
      </c>
      <c r="BM39" s="6">
        <f t="shared" si="8"/>
        <v>40</v>
      </c>
      <c r="BN39" s="304">
        <f t="shared" si="9"/>
        <v>8</v>
      </c>
      <c r="BO39" s="6">
        <f t="shared" si="10"/>
        <v>50</v>
      </c>
      <c r="BP39" s="305">
        <f t="shared" si="11"/>
        <v>10</v>
      </c>
      <c r="BQ39" s="6">
        <f t="shared" si="12"/>
        <v>50</v>
      </c>
      <c r="BR39" s="306">
        <f t="shared" si="13"/>
        <v>10</v>
      </c>
      <c r="BS39" s="6">
        <f t="shared" si="14"/>
        <v>95</v>
      </c>
      <c r="BT39" s="307">
        <f t="shared" si="15"/>
        <v>19</v>
      </c>
      <c r="BU39" s="6">
        <f t="shared" si="24"/>
        <v>65</v>
      </c>
      <c r="BV39" s="308">
        <f t="shared" si="17"/>
        <v>13</v>
      </c>
      <c r="BW39" s="351"/>
      <c r="BX39" s="359">
        <v>800000</v>
      </c>
      <c r="BY39" s="351">
        <f t="shared" si="19"/>
        <v>800000</v>
      </c>
      <c r="BZ39" s="3">
        <v>36</v>
      </c>
      <c r="CA39" s="374" t="s">
        <v>725</v>
      </c>
    </row>
    <row r="40" spans="1:110" ht="60" customHeight="1" x14ac:dyDescent="0.25">
      <c r="A40" s="3">
        <v>15</v>
      </c>
      <c r="B40" s="6">
        <v>37</v>
      </c>
      <c r="C40" s="18" t="s">
        <v>932</v>
      </c>
      <c r="D40" s="18" t="s">
        <v>100</v>
      </c>
      <c r="E40" s="18" t="s">
        <v>101</v>
      </c>
      <c r="F40" s="18" t="s">
        <v>933</v>
      </c>
      <c r="G40" s="18" t="s">
        <v>850</v>
      </c>
      <c r="H40" s="178" t="s">
        <v>450</v>
      </c>
      <c r="I40" s="18" t="s">
        <v>20</v>
      </c>
      <c r="J40" s="18"/>
      <c r="K40" s="111" t="s">
        <v>808</v>
      </c>
      <c r="L40" s="18" t="s">
        <v>104</v>
      </c>
      <c r="M40" s="18"/>
      <c r="N40" s="18" t="s">
        <v>440</v>
      </c>
      <c r="O40" s="18">
        <v>481</v>
      </c>
      <c r="P40" s="34" t="s">
        <v>105</v>
      </c>
      <c r="Q40" s="34" t="s">
        <v>106</v>
      </c>
      <c r="R40" s="20">
        <v>1147000</v>
      </c>
      <c r="S40" s="20">
        <v>916000</v>
      </c>
      <c r="T40" s="35">
        <f t="shared" si="20"/>
        <v>0.79860505666957282</v>
      </c>
      <c r="U40" s="172" t="s">
        <v>1310</v>
      </c>
      <c r="V40" s="172" t="s">
        <v>1133</v>
      </c>
      <c r="W40" s="20" t="s">
        <v>934</v>
      </c>
      <c r="X40" s="20" t="s">
        <v>864</v>
      </c>
      <c r="Y40" s="172" t="s">
        <v>935</v>
      </c>
      <c r="Z40" s="224" t="s">
        <v>931</v>
      </c>
      <c r="AA40" s="20"/>
      <c r="AB40" s="270"/>
      <c r="AC40" s="18"/>
      <c r="AD40" s="18"/>
      <c r="AE40" s="22"/>
      <c r="AF40" s="6">
        <v>10</v>
      </c>
      <c r="AG40" s="6">
        <v>10</v>
      </c>
      <c r="AH40" s="6">
        <v>5</v>
      </c>
      <c r="AI40" s="6">
        <v>15</v>
      </c>
      <c r="AJ40" s="6">
        <v>15</v>
      </c>
      <c r="AK40" s="312">
        <f t="shared" si="21"/>
        <v>55</v>
      </c>
      <c r="AL40" s="6">
        <v>5</v>
      </c>
      <c r="AM40" s="6">
        <v>10</v>
      </c>
      <c r="AN40" s="6">
        <v>10</v>
      </c>
      <c r="AO40" s="6">
        <v>15</v>
      </c>
      <c r="AP40" s="6">
        <v>15</v>
      </c>
      <c r="AQ40" s="313">
        <f t="shared" si="22"/>
        <v>55</v>
      </c>
      <c r="AR40" s="6">
        <v>10</v>
      </c>
      <c r="AS40" s="6">
        <v>10</v>
      </c>
      <c r="AT40" s="6">
        <v>10</v>
      </c>
      <c r="AU40" s="6">
        <v>15</v>
      </c>
      <c r="AV40" s="6">
        <v>20</v>
      </c>
      <c r="AW40" s="314">
        <f t="shared" si="23"/>
        <v>65</v>
      </c>
      <c r="AX40" s="6">
        <v>10</v>
      </c>
      <c r="AY40" s="6">
        <v>20</v>
      </c>
      <c r="AZ40" s="6">
        <v>10</v>
      </c>
      <c r="BA40" s="3">
        <v>15</v>
      </c>
      <c r="BB40" s="6">
        <v>15</v>
      </c>
      <c r="BC40" s="315">
        <f t="shared" si="4"/>
        <v>70</v>
      </c>
      <c r="BD40" s="6">
        <v>5</v>
      </c>
      <c r="BE40" s="6">
        <v>10</v>
      </c>
      <c r="BF40" s="6">
        <v>10</v>
      </c>
      <c r="BG40" s="6">
        <v>15</v>
      </c>
      <c r="BH40" s="6">
        <v>15</v>
      </c>
      <c r="BI40" s="316">
        <f t="shared" si="5"/>
        <v>55</v>
      </c>
      <c r="BJ40" s="6">
        <f t="shared" si="6"/>
        <v>300</v>
      </c>
      <c r="BK40" s="6">
        <v>5</v>
      </c>
      <c r="BL40" s="380">
        <f t="shared" si="7"/>
        <v>60</v>
      </c>
      <c r="BM40" s="6">
        <f t="shared" si="8"/>
        <v>40</v>
      </c>
      <c r="BN40" s="304">
        <f t="shared" si="9"/>
        <v>8</v>
      </c>
      <c r="BO40" s="6">
        <f t="shared" si="10"/>
        <v>60</v>
      </c>
      <c r="BP40" s="305">
        <f t="shared" si="11"/>
        <v>12</v>
      </c>
      <c r="BQ40" s="6">
        <f t="shared" si="12"/>
        <v>45</v>
      </c>
      <c r="BR40" s="306">
        <f t="shared" si="13"/>
        <v>9</v>
      </c>
      <c r="BS40" s="6">
        <f t="shared" si="14"/>
        <v>75</v>
      </c>
      <c r="BT40" s="307">
        <f t="shared" si="15"/>
        <v>15</v>
      </c>
      <c r="BU40" s="6">
        <f t="shared" si="24"/>
        <v>80</v>
      </c>
      <c r="BV40" s="308">
        <f t="shared" si="17"/>
        <v>16</v>
      </c>
      <c r="BW40" s="8"/>
      <c r="BX40" s="359">
        <v>800000</v>
      </c>
      <c r="BY40" s="351">
        <f t="shared" si="19"/>
        <v>800000</v>
      </c>
      <c r="BZ40" s="6">
        <v>37</v>
      </c>
      <c r="CA40" s="374" t="s">
        <v>725</v>
      </c>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row>
    <row r="41" spans="1:110" s="3" customFormat="1" ht="60" customHeight="1" x14ac:dyDescent="0.25">
      <c r="A41" s="3">
        <v>30</v>
      </c>
      <c r="B41" s="3">
        <v>38</v>
      </c>
      <c r="C41" s="18" t="s">
        <v>1003</v>
      </c>
      <c r="D41" s="18" t="s">
        <v>39</v>
      </c>
      <c r="E41" s="18" t="s">
        <v>814</v>
      </c>
      <c r="F41" s="18" t="s">
        <v>1004</v>
      </c>
      <c r="G41" s="18" t="s">
        <v>863</v>
      </c>
      <c r="H41" s="18" t="s">
        <v>815</v>
      </c>
      <c r="I41" s="18" t="s">
        <v>20</v>
      </c>
      <c r="J41" s="18"/>
      <c r="K41" s="111" t="s">
        <v>1005</v>
      </c>
      <c r="L41" s="18" t="s">
        <v>816</v>
      </c>
      <c r="M41" s="18"/>
      <c r="N41" s="18" t="s">
        <v>440</v>
      </c>
      <c r="O41" s="18">
        <v>481</v>
      </c>
      <c r="P41" s="34" t="s">
        <v>817</v>
      </c>
      <c r="Q41" s="34" t="s">
        <v>818</v>
      </c>
      <c r="R41" s="20">
        <v>1487700</v>
      </c>
      <c r="S41" s="20">
        <v>1178000</v>
      </c>
      <c r="T41" s="35">
        <f t="shared" si="20"/>
        <v>0.79182630906768836</v>
      </c>
      <c r="U41" s="172" t="s">
        <v>1311</v>
      </c>
      <c r="V41" s="224" t="s">
        <v>942</v>
      </c>
      <c r="W41" s="20" t="s">
        <v>1006</v>
      </c>
      <c r="X41" s="20" t="s">
        <v>1248</v>
      </c>
      <c r="Y41" s="172" t="s">
        <v>873</v>
      </c>
      <c r="Z41" s="224" t="s">
        <v>931</v>
      </c>
      <c r="AA41" s="20"/>
      <c r="AB41" s="270"/>
      <c r="AC41" s="18"/>
      <c r="AD41" s="22"/>
      <c r="AE41" s="22"/>
      <c r="AF41" s="3">
        <v>10</v>
      </c>
      <c r="AG41" s="3">
        <v>10</v>
      </c>
      <c r="AH41" s="3">
        <v>10</v>
      </c>
      <c r="AI41" s="3">
        <v>13</v>
      </c>
      <c r="AJ41" s="3">
        <v>15</v>
      </c>
      <c r="AK41" s="312">
        <f t="shared" si="21"/>
        <v>58</v>
      </c>
      <c r="AL41" s="3">
        <v>10</v>
      </c>
      <c r="AM41" s="3">
        <v>10</v>
      </c>
      <c r="AN41" s="3">
        <v>10</v>
      </c>
      <c r="AO41" s="3">
        <v>13</v>
      </c>
      <c r="AP41" s="3">
        <v>15</v>
      </c>
      <c r="AQ41" s="313">
        <f t="shared" si="22"/>
        <v>58</v>
      </c>
      <c r="AR41" s="6">
        <v>10</v>
      </c>
      <c r="AS41" s="6">
        <v>10</v>
      </c>
      <c r="AT41" s="6">
        <v>10</v>
      </c>
      <c r="AU41" s="6">
        <v>13</v>
      </c>
      <c r="AV41" s="6">
        <v>15</v>
      </c>
      <c r="AW41" s="314">
        <f t="shared" si="23"/>
        <v>58</v>
      </c>
      <c r="AX41" s="6">
        <v>10</v>
      </c>
      <c r="AY41" s="6">
        <v>20</v>
      </c>
      <c r="AZ41" s="6">
        <v>10</v>
      </c>
      <c r="BA41" s="6">
        <v>13</v>
      </c>
      <c r="BB41" s="6">
        <v>15</v>
      </c>
      <c r="BC41" s="315">
        <f t="shared" si="4"/>
        <v>68</v>
      </c>
      <c r="BD41" s="3">
        <v>5</v>
      </c>
      <c r="BE41" s="3">
        <v>20</v>
      </c>
      <c r="BF41" s="3">
        <v>5</v>
      </c>
      <c r="BG41" s="3">
        <v>13</v>
      </c>
      <c r="BH41" s="3">
        <v>15</v>
      </c>
      <c r="BI41" s="316">
        <f t="shared" si="5"/>
        <v>58</v>
      </c>
      <c r="BJ41" s="6">
        <f t="shared" si="6"/>
        <v>300</v>
      </c>
      <c r="BK41" s="6">
        <v>5</v>
      </c>
      <c r="BL41" s="380">
        <f t="shared" si="7"/>
        <v>60</v>
      </c>
      <c r="BM41" s="6">
        <f t="shared" si="8"/>
        <v>45</v>
      </c>
      <c r="BN41" s="304">
        <f t="shared" si="9"/>
        <v>9</v>
      </c>
      <c r="BO41" s="6">
        <f t="shared" si="10"/>
        <v>70</v>
      </c>
      <c r="BP41" s="305">
        <f t="shared" si="11"/>
        <v>14</v>
      </c>
      <c r="BQ41" s="6">
        <f t="shared" si="12"/>
        <v>45</v>
      </c>
      <c r="BR41" s="306">
        <f t="shared" si="13"/>
        <v>9</v>
      </c>
      <c r="BS41" s="6">
        <f t="shared" si="14"/>
        <v>65</v>
      </c>
      <c r="BT41" s="307">
        <f t="shared" si="15"/>
        <v>13</v>
      </c>
      <c r="BU41" s="6">
        <f t="shared" si="24"/>
        <v>75</v>
      </c>
      <c r="BV41" s="308">
        <f t="shared" si="17"/>
        <v>15</v>
      </c>
      <c r="BW41" s="351"/>
      <c r="BX41" s="359">
        <v>800000</v>
      </c>
      <c r="BY41" s="351">
        <f t="shared" si="19"/>
        <v>800000</v>
      </c>
      <c r="BZ41" s="3">
        <v>38</v>
      </c>
      <c r="CA41" s="374" t="s">
        <v>725</v>
      </c>
    </row>
    <row r="42" spans="1:110" ht="60" customHeight="1" x14ac:dyDescent="0.25">
      <c r="A42" s="3">
        <v>11</v>
      </c>
      <c r="B42" s="3">
        <v>39</v>
      </c>
      <c r="C42" s="18" t="s">
        <v>1245</v>
      </c>
      <c r="D42" s="18" t="s">
        <v>81</v>
      </c>
      <c r="E42" s="18" t="s">
        <v>906</v>
      </c>
      <c r="F42" s="18" t="s">
        <v>907</v>
      </c>
      <c r="G42" s="18"/>
      <c r="H42" s="18"/>
      <c r="I42" s="18" t="s">
        <v>853</v>
      </c>
      <c r="J42" s="18"/>
      <c r="K42" s="111" t="s">
        <v>792</v>
      </c>
      <c r="L42" s="18"/>
      <c r="M42" s="18"/>
      <c r="N42" s="18" t="s">
        <v>467</v>
      </c>
      <c r="O42" s="18">
        <v>424</v>
      </c>
      <c r="P42" s="34" t="s">
        <v>84</v>
      </c>
      <c r="Q42" s="34" t="s">
        <v>85</v>
      </c>
      <c r="R42" s="20">
        <v>1031000</v>
      </c>
      <c r="S42" s="20">
        <v>811000</v>
      </c>
      <c r="T42" s="35">
        <f t="shared" si="20"/>
        <v>0.7866149369544132</v>
      </c>
      <c r="U42" s="172" t="s">
        <v>1278</v>
      </c>
      <c r="V42" s="20" t="s">
        <v>1007</v>
      </c>
      <c r="W42" s="20" t="s">
        <v>908</v>
      </c>
      <c r="X42" s="20" t="s">
        <v>864</v>
      </c>
      <c r="Y42" s="172" t="s">
        <v>859</v>
      </c>
      <c r="Z42" s="224" t="s">
        <v>899</v>
      </c>
      <c r="AA42" s="20"/>
      <c r="AB42" s="20"/>
      <c r="AC42" s="18"/>
      <c r="AD42" s="22"/>
      <c r="AE42" s="22"/>
      <c r="AF42" s="3">
        <v>10</v>
      </c>
      <c r="AG42" s="3">
        <v>10</v>
      </c>
      <c r="AH42" s="3">
        <v>5</v>
      </c>
      <c r="AI42" s="3">
        <v>14</v>
      </c>
      <c r="AJ42" s="3">
        <v>20</v>
      </c>
      <c r="AK42" s="312">
        <f t="shared" si="21"/>
        <v>59</v>
      </c>
      <c r="AL42" s="3">
        <v>10</v>
      </c>
      <c r="AM42" s="3">
        <v>10</v>
      </c>
      <c r="AN42" s="3">
        <v>5</v>
      </c>
      <c r="AO42" s="3">
        <v>14</v>
      </c>
      <c r="AP42" s="3">
        <v>20</v>
      </c>
      <c r="AQ42" s="313">
        <f t="shared" si="22"/>
        <v>59</v>
      </c>
      <c r="AR42" s="3">
        <v>5</v>
      </c>
      <c r="AS42" s="3">
        <v>20</v>
      </c>
      <c r="AT42" s="3">
        <v>15</v>
      </c>
      <c r="AU42" s="3">
        <v>14</v>
      </c>
      <c r="AV42" s="3">
        <v>15</v>
      </c>
      <c r="AW42" s="314">
        <f t="shared" si="23"/>
        <v>69</v>
      </c>
      <c r="AX42" s="3">
        <v>10</v>
      </c>
      <c r="AY42" s="3">
        <v>20</v>
      </c>
      <c r="AZ42" s="3">
        <v>10</v>
      </c>
      <c r="BA42" s="3">
        <v>14</v>
      </c>
      <c r="BB42" s="3">
        <v>7</v>
      </c>
      <c r="BC42" s="315">
        <f t="shared" si="4"/>
        <v>61</v>
      </c>
      <c r="BD42" s="3">
        <v>5</v>
      </c>
      <c r="BE42" s="3">
        <v>10</v>
      </c>
      <c r="BF42" s="3">
        <v>10</v>
      </c>
      <c r="BG42" s="3">
        <v>14</v>
      </c>
      <c r="BH42" s="3">
        <v>7</v>
      </c>
      <c r="BI42" s="316">
        <f t="shared" si="5"/>
        <v>46</v>
      </c>
      <c r="BJ42" s="6">
        <f t="shared" si="6"/>
        <v>294</v>
      </c>
      <c r="BK42" s="6">
        <v>5</v>
      </c>
      <c r="BL42" s="380">
        <f t="shared" si="7"/>
        <v>58.8</v>
      </c>
      <c r="BM42" s="6">
        <f t="shared" si="8"/>
        <v>40</v>
      </c>
      <c r="BN42" s="304">
        <f t="shared" si="9"/>
        <v>8</v>
      </c>
      <c r="BO42" s="6">
        <f t="shared" si="10"/>
        <v>70</v>
      </c>
      <c r="BP42" s="305">
        <f t="shared" si="11"/>
        <v>14</v>
      </c>
      <c r="BQ42" s="6">
        <f t="shared" si="12"/>
        <v>45</v>
      </c>
      <c r="BR42" s="306">
        <f t="shared" si="13"/>
        <v>9</v>
      </c>
      <c r="BS42" s="6">
        <f t="shared" si="14"/>
        <v>70</v>
      </c>
      <c r="BT42" s="307">
        <f t="shared" si="15"/>
        <v>14</v>
      </c>
      <c r="BU42" s="6">
        <f t="shared" si="24"/>
        <v>69</v>
      </c>
      <c r="BV42" s="308">
        <f t="shared" si="17"/>
        <v>13.8</v>
      </c>
      <c r="BX42" s="351"/>
      <c r="BY42" s="351">
        <f t="shared" si="19"/>
        <v>0</v>
      </c>
      <c r="BZ42" s="3">
        <v>39</v>
      </c>
      <c r="CA42" s="316" t="s">
        <v>1117</v>
      </c>
    </row>
    <row r="43" spans="1:110" s="3" customFormat="1" ht="60" customHeight="1" x14ac:dyDescent="0.25">
      <c r="A43" s="3">
        <v>38</v>
      </c>
      <c r="B43" s="3">
        <v>40</v>
      </c>
      <c r="C43" s="50" t="s">
        <v>1043</v>
      </c>
      <c r="D43" s="50" t="s">
        <v>244</v>
      </c>
      <c r="E43" s="50" t="s">
        <v>245</v>
      </c>
      <c r="F43" s="50" t="s">
        <v>246</v>
      </c>
      <c r="G43" s="50" t="s">
        <v>863</v>
      </c>
      <c r="H43" s="50" t="s">
        <v>247</v>
      </c>
      <c r="I43" s="54" t="s">
        <v>20</v>
      </c>
      <c r="J43" s="60"/>
      <c r="K43" s="286" t="s">
        <v>249</v>
      </c>
      <c r="L43" s="287" t="s">
        <v>248</v>
      </c>
      <c r="M43" s="227"/>
      <c r="N43" s="50" t="s">
        <v>440</v>
      </c>
      <c r="O43" s="22">
        <v>481</v>
      </c>
      <c r="P43" s="63" t="s">
        <v>250</v>
      </c>
      <c r="Q43" s="63" t="s">
        <v>251</v>
      </c>
      <c r="R43" s="66">
        <v>1080000</v>
      </c>
      <c r="S43" s="66">
        <v>805000</v>
      </c>
      <c r="T43" s="284">
        <f t="shared" si="20"/>
        <v>0.74537037037037035</v>
      </c>
      <c r="U43" s="285" t="s">
        <v>1335</v>
      </c>
      <c r="V43" s="285" t="s">
        <v>1044</v>
      </c>
      <c r="W43" s="53" t="s">
        <v>1045</v>
      </c>
      <c r="X43" s="53" t="s">
        <v>864</v>
      </c>
      <c r="Y43" s="285" t="s">
        <v>929</v>
      </c>
      <c r="Z43" s="299" t="s">
        <v>931</v>
      </c>
      <c r="AA43" s="53"/>
      <c r="AB43" s="272"/>
      <c r="AC43" s="50"/>
      <c r="AD43" s="50"/>
      <c r="AE43" s="54"/>
      <c r="AF43" s="6">
        <v>10</v>
      </c>
      <c r="AG43" s="6">
        <v>10</v>
      </c>
      <c r="AH43" s="6">
        <v>5</v>
      </c>
      <c r="AI43" s="3">
        <v>16</v>
      </c>
      <c r="AJ43" s="6">
        <v>7</v>
      </c>
      <c r="AK43" s="312">
        <f t="shared" si="21"/>
        <v>48</v>
      </c>
      <c r="AL43" s="6">
        <v>10</v>
      </c>
      <c r="AM43" s="6">
        <v>10</v>
      </c>
      <c r="AN43" s="6">
        <v>5</v>
      </c>
      <c r="AO43" s="6">
        <v>16</v>
      </c>
      <c r="AP43" s="6">
        <v>7</v>
      </c>
      <c r="AQ43" s="313">
        <f t="shared" si="22"/>
        <v>48</v>
      </c>
      <c r="AR43" s="6">
        <v>10</v>
      </c>
      <c r="AS43" s="6">
        <v>20</v>
      </c>
      <c r="AT43" s="6">
        <v>15</v>
      </c>
      <c r="AU43" s="6">
        <v>16</v>
      </c>
      <c r="AV43" s="6">
        <v>7</v>
      </c>
      <c r="AW43" s="314">
        <f t="shared" si="23"/>
        <v>68</v>
      </c>
      <c r="AX43" s="6">
        <v>10</v>
      </c>
      <c r="AY43" s="6">
        <v>10</v>
      </c>
      <c r="AZ43" s="6">
        <v>5</v>
      </c>
      <c r="BA43" s="6">
        <v>16</v>
      </c>
      <c r="BB43" s="6">
        <v>7</v>
      </c>
      <c r="BC43" s="315">
        <f t="shared" si="4"/>
        <v>48</v>
      </c>
      <c r="BD43" s="6">
        <v>15</v>
      </c>
      <c r="BE43" s="6">
        <v>20</v>
      </c>
      <c r="BF43" s="6">
        <v>10</v>
      </c>
      <c r="BG43" s="6">
        <v>16</v>
      </c>
      <c r="BH43" s="6">
        <v>20</v>
      </c>
      <c r="BI43" s="316">
        <f t="shared" si="5"/>
        <v>81</v>
      </c>
      <c r="BJ43" s="6">
        <f t="shared" si="6"/>
        <v>293</v>
      </c>
      <c r="BK43" s="6">
        <v>5</v>
      </c>
      <c r="BL43" s="380">
        <f t="shared" si="7"/>
        <v>58.6</v>
      </c>
      <c r="BM43" s="6">
        <f t="shared" si="8"/>
        <v>55</v>
      </c>
      <c r="BN43" s="304">
        <f t="shared" si="9"/>
        <v>11</v>
      </c>
      <c r="BO43" s="6">
        <f t="shared" si="10"/>
        <v>70</v>
      </c>
      <c r="BP43" s="305">
        <f t="shared" si="11"/>
        <v>14</v>
      </c>
      <c r="BQ43" s="6">
        <f t="shared" si="12"/>
        <v>40</v>
      </c>
      <c r="BR43" s="306">
        <f t="shared" si="13"/>
        <v>8</v>
      </c>
      <c r="BS43" s="6">
        <f t="shared" si="14"/>
        <v>80</v>
      </c>
      <c r="BT43" s="307">
        <f t="shared" si="15"/>
        <v>16</v>
      </c>
      <c r="BU43" s="6">
        <f t="shared" si="24"/>
        <v>48</v>
      </c>
      <c r="BV43" s="308">
        <f t="shared" si="17"/>
        <v>9.6</v>
      </c>
      <c r="BW43" s="351"/>
      <c r="BX43" s="359"/>
      <c r="BY43" s="351">
        <f t="shared" si="19"/>
        <v>0</v>
      </c>
      <c r="BZ43" s="3">
        <v>40</v>
      </c>
      <c r="CA43" s="316" t="s">
        <v>1117</v>
      </c>
    </row>
    <row r="44" spans="1:110" s="3" customFormat="1" ht="60" customHeight="1" x14ac:dyDescent="0.25">
      <c r="A44" s="4">
        <v>46</v>
      </c>
      <c r="B44" s="4">
        <v>41</v>
      </c>
      <c r="C44" s="67" t="s">
        <v>1084</v>
      </c>
      <c r="D44" s="67" t="s">
        <v>21</v>
      </c>
      <c r="E44" s="67" t="s">
        <v>809</v>
      </c>
      <c r="F44" s="67" t="s">
        <v>343</v>
      </c>
      <c r="G44" s="67" t="s">
        <v>863</v>
      </c>
      <c r="H44" s="67" t="s">
        <v>344</v>
      </c>
      <c r="I44" s="67" t="s">
        <v>20</v>
      </c>
      <c r="J44" s="40"/>
      <c r="K44" s="338" t="s">
        <v>346</v>
      </c>
      <c r="L44" s="67" t="s">
        <v>345</v>
      </c>
      <c r="M44" s="40"/>
      <c r="N44" s="67" t="s">
        <v>467</v>
      </c>
      <c r="O44" s="40">
        <v>424</v>
      </c>
      <c r="P44" s="68" t="s">
        <v>347</v>
      </c>
      <c r="Q44" s="68" t="s">
        <v>348</v>
      </c>
      <c r="R44" s="69">
        <v>2067000</v>
      </c>
      <c r="S44" s="69">
        <v>1650000</v>
      </c>
      <c r="T44" s="339">
        <f t="shared" si="20"/>
        <v>0.79825834542815677</v>
      </c>
      <c r="U44" s="299" t="s">
        <v>1322</v>
      </c>
      <c r="V44" s="299"/>
      <c r="W44" s="69" t="s">
        <v>1085</v>
      </c>
      <c r="X44" s="69" t="s">
        <v>864</v>
      </c>
      <c r="Y44" s="299" t="s">
        <v>935</v>
      </c>
      <c r="Z44" s="299" t="s">
        <v>931</v>
      </c>
      <c r="AA44" s="69"/>
      <c r="AB44" s="271"/>
      <c r="AC44" s="67"/>
      <c r="AD44" s="67"/>
      <c r="AE44" s="70"/>
      <c r="AF44" s="4">
        <v>5</v>
      </c>
      <c r="AG44" s="4">
        <v>10</v>
      </c>
      <c r="AH44" s="4">
        <v>15</v>
      </c>
      <c r="AI44" s="4">
        <v>15</v>
      </c>
      <c r="AJ44" s="4">
        <v>7</v>
      </c>
      <c r="AK44" s="328">
        <f t="shared" si="21"/>
        <v>52</v>
      </c>
      <c r="AL44" s="4">
        <v>10</v>
      </c>
      <c r="AM44" s="4">
        <v>10</v>
      </c>
      <c r="AN44" s="4">
        <v>10</v>
      </c>
      <c r="AO44" s="4">
        <v>15</v>
      </c>
      <c r="AP44" s="4">
        <v>7</v>
      </c>
      <c r="AQ44" s="329">
        <f t="shared" si="22"/>
        <v>52</v>
      </c>
      <c r="AR44" s="4">
        <v>10</v>
      </c>
      <c r="AS44" s="4">
        <v>20</v>
      </c>
      <c r="AT44" s="4">
        <v>10</v>
      </c>
      <c r="AU44" s="4">
        <v>15</v>
      </c>
      <c r="AV44" s="4">
        <v>15</v>
      </c>
      <c r="AW44" s="330">
        <f t="shared" si="23"/>
        <v>70</v>
      </c>
      <c r="AX44" s="4">
        <v>15</v>
      </c>
      <c r="AY44" s="4">
        <v>20</v>
      </c>
      <c r="AZ44" s="4">
        <v>10</v>
      </c>
      <c r="BA44" s="4">
        <v>15</v>
      </c>
      <c r="BB44" s="4">
        <v>7</v>
      </c>
      <c r="BC44" s="331">
        <f t="shared" si="4"/>
        <v>67</v>
      </c>
      <c r="BD44" s="4">
        <v>0</v>
      </c>
      <c r="BE44" s="4">
        <v>10</v>
      </c>
      <c r="BF44" s="4">
        <v>10</v>
      </c>
      <c r="BG44" s="4">
        <v>15</v>
      </c>
      <c r="BH44" s="4">
        <v>15</v>
      </c>
      <c r="BI44" s="332">
        <f t="shared" si="5"/>
        <v>50</v>
      </c>
      <c r="BJ44" s="9">
        <f t="shared" si="6"/>
        <v>291</v>
      </c>
      <c r="BK44" s="9">
        <v>5</v>
      </c>
      <c r="BL44" s="382">
        <f t="shared" si="7"/>
        <v>58.2</v>
      </c>
      <c r="BM44" s="9">
        <f t="shared" si="8"/>
        <v>40</v>
      </c>
      <c r="BN44" s="333">
        <f t="shared" si="9"/>
        <v>8</v>
      </c>
      <c r="BO44" s="9">
        <f t="shared" si="10"/>
        <v>70</v>
      </c>
      <c r="BP44" s="334">
        <f t="shared" si="11"/>
        <v>14</v>
      </c>
      <c r="BQ44" s="9">
        <f t="shared" si="12"/>
        <v>55</v>
      </c>
      <c r="BR44" s="335">
        <f t="shared" si="13"/>
        <v>11</v>
      </c>
      <c r="BS44" s="9">
        <f t="shared" si="14"/>
        <v>75</v>
      </c>
      <c r="BT44" s="336">
        <f t="shared" si="15"/>
        <v>15</v>
      </c>
      <c r="BU44" s="9">
        <f t="shared" si="24"/>
        <v>51</v>
      </c>
      <c r="BV44" s="337">
        <f t="shared" si="17"/>
        <v>10.199999999999999</v>
      </c>
      <c r="BW44" s="363"/>
      <c r="BX44" s="354"/>
      <c r="BY44" s="351">
        <f t="shared" si="19"/>
        <v>0</v>
      </c>
      <c r="BZ44" s="4">
        <v>41</v>
      </c>
      <c r="CA44" s="332" t="s">
        <v>1117</v>
      </c>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row>
    <row r="45" spans="1:110" ht="60" customHeight="1" x14ac:dyDescent="0.25">
      <c r="A45" s="3">
        <v>60</v>
      </c>
      <c r="B45" s="4">
        <v>42</v>
      </c>
      <c r="C45" s="18" t="s">
        <v>1139</v>
      </c>
      <c r="D45" s="18" t="s">
        <v>107</v>
      </c>
      <c r="E45" s="18" t="s">
        <v>459</v>
      </c>
      <c r="F45" s="18" t="s">
        <v>1140</v>
      </c>
      <c r="G45" s="18" t="s">
        <v>863</v>
      </c>
      <c r="H45" s="18" t="s">
        <v>460</v>
      </c>
      <c r="I45" s="18" t="s">
        <v>14</v>
      </c>
      <c r="J45" s="18"/>
      <c r="K45" s="111" t="s">
        <v>149</v>
      </c>
      <c r="L45" s="18" t="s">
        <v>461</v>
      </c>
      <c r="M45" s="18"/>
      <c r="N45" s="18" t="s">
        <v>440</v>
      </c>
      <c r="O45" s="18">
        <v>481</v>
      </c>
      <c r="P45" s="34" t="s">
        <v>150</v>
      </c>
      <c r="Q45" s="34" t="s">
        <v>151</v>
      </c>
      <c r="R45" s="20">
        <v>1263100</v>
      </c>
      <c r="S45" s="20">
        <v>1005600</v>
      </c>
      <c r="T45" s="35">
        <f t="shared" si="20"/>
        <v>0.79613648958910621</v>
      </c>
      <c r="U45" s="172" t="s">
        <v>1336</v>
      </c>
      <c r="V45" s="172" t="s">
        <v>1141</v>
      </c>
      <c r="W45" s="20" t="s">
        <v>1142</v>
      </c>
      <c r="X45" s="20" t="s">
        <v>864</v>
      </c>
      <c r="Y45" s="172" t="s">
        <v>859</v>
      </c>
      <c r="Z45" s="224" t="s">
        <v>931</v>
      </c>
      <c r="AA45" s="20"/>
      <c r="AB45" s="270"/>
      <c r="AC45" s="18"/>
      <c r="AD45" s="18"/>
      <c r="AE45" s="22"/>
      <c r="AF45" s="6">
        <v>5</v>
      </c>
      <c r="AG45" s="6">
        <v>20</v>
      </c>
      <c r="AH45" s="6">
        <v>10</v>
      </c>
      <c r="AI45" s="3">
        <v>17</v>
      </c>
      <c r="AJ45" s="6">
        <v>7</v>
      </c>
      <c r="AK45" s="312">
        <f t="shared" si="21"/>
        <v>59</v>
      </c>
      <c r="AL45" s="3">
        <v>5</v>
      </c>
      <c r="AM45" s="6">
        <v>20</v>
      </c>
      <c r="AN45" s="6">
        <v>10</v>
      </c>
      <c r="AO45" s="3">
        <v>17</v>
      </c>
      <c r="AP45" s="6">
        <v>7</v>
      </c>
      <c r="AQ45" s="313">
        <f t="shared" si="22"/>
        <v>59</v>
      </c>
      <c r="AR45" s="6">
        <v>10</v>
      </c>
      <c r="AS45" s="6">
        <v>20</v>
      </c>
      <c r="AT45" s="6">
        <v>5</v>
      </c>
      <c r="AU45" s="6">
        <v>17</v>
      </c>
      <c r="AV45" s="6">
        <v>15</v>
      </c>
      <c r="AW45" s="314">
        <f t="shared" si="23"/>
        <v>67</v>
      </c>
      <c r="AX45" s="6">
        <v>5</v>
      </c>
      <c r="AY45" s="3">
        <v>10</v>
      </c>
      <c r="AZ45" s="6">
        <v>5</v>
      </c>
      <c r="BA45" s="6">
        <v>17</v>
      </c>
      <c r="BB45" s="6">
        <v>7</v>
      </c>
      <c r="BC45" s="315">
        <f t="shared" si="4"/>
        <v>44</v>
      </c>
      <c r="BD45" s="6">
        <v>10</v>
      </c>
      <c r="BE45" s="6">
        <v>10</v>
      </c>
      <c r="BF45" s="6">
        <v>10</v>
      </c>
      <c r="BG45" s="6">
        <v>17</v>
      </c>
      <c r="BH45" s="6">
        <v>15</v>
      </c>
      <c r="BI45" s="316">
        <f t="shared" si="5"/>
        <v>62</v>
      </c>
      <c r="BJ45" s="6">
        <f t="shared" si="6"/>
        <v>291</v>
      </c>
      <c r="BK45" s="6">
        <v>5</v>
      </c>
      <c r="BL45" s="380">
        <f t="shared" si="7"/>
        <v>58.2</v>
      </c>
      <c r="BM45" s="6">
        <f t="shared" si="8"/>
        <v>35</v>
      </c>
      <c r="BN45" s="304">
        <f t="shared" si="9"/>
        <v>7</v>
      </c>
      <c r="BO45" s="6">
        <f t="shared" si="10"/>
        <v>80</v>
      </c>
      <c r="BP45" s="305">
        <f t="shared" si="11"/>
        <v>16</v>
      </c>
      <c r="BQ45" s="6">
        <f t="shared" si="12"/>
        <v>40</v>
      </c>
      <c r="BR45" s="306">
        <f t="shared" si="13"/>
        <v>8</v>
      </c>
      <c r="BS45" s="6">
        <f t="shared" si="14"/>
        <v>85</v>
      </c>
      <c r="BT45" s="307">
        <f t="shared" si="15"/>
        <v>17</v>
      </c>
      <c r="BU45" s="6">
        <f t="shared" si="24"/>
        <v>51</v>
      </c>
      <c r="BV45" s="308">
        <f t="shared" si="17"/>
        <v>10.199999999999999</v>
      </c>
      <c r="BW45" s="355"/>
      <c r="BX45" s="360"/>
      <c r="BY45" s="351">
        <f t="shared" si="19"/>
        <v>0</v>
      </c>
      <c r="BZ45" s="4">
        <v>42</v>
      </c>
      <c r="CA45" s="332" t="s">
        <v>1117</v>
      </c>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row>
    <row r="46" spans="1:110" s="3" customFormat="1" ht="60" customHeight="1" x14ac:dyDescent="0.25">
      <c r="A46" s="3">
        <v>43</v>
      </c>
      <c r="B46" s="3">
        <v>43</v>
      </c>
      <c r="C46" s="50" t="s">
        <v>1066</v>
      </c>
      <c r="D46" s="67" t="s">
        <v>166</v>
      </c>
      <c r="E46" s="67" t="s">
        <v>478</v>
      </c>
      <c r="F46" s="67" t="s">
        <v>1067</v>
      </c>
      <c r="G46" s="67"/>
      <c r="H46" s="67"/>
      <c r="I46" s="67" t="s">
        <v>853</v>
      </c>
      <c r="J46" s="40"/>
      <c r="K46" s="123" t="s">
        <v>163</v>
      </c>
      <c r="L46" s="67"/>
      <c r="M46" s="40"/>
      <c r="N46" s="50" t="s">
        <v>440</v>
      </c>
      <c r="O46" s="40">
        <v>481</v>
      </c>
      <c r="P46" s="68" t="s">
        <v>164</v>
      </c>
      <c r="Q46" s="68" t="s">
        <v>165</v>
      </c>
      <c r="R46" s="69">
        <v>1126000</v>
      </c>
      <c r="S46" s="69">
        <v>890000</v>
      </c>
      <c r="T46" s="284">
        <f t="shared" si="20"/>
        <v>0.79040852575488452</v>
      </c>
      <c r="U46" s="285" t="s">
        <v>1337</v>
      </c>
      <c r="V46" s="285" t="s">
        <v>1078</v>
      </c>
      <c r="W46" s="53" t="s">
        <v>1072</v>
      </c>
      <c r="X46" s="20" t="s">
        <v>1248</v>
      </c>
      <c r="Y46" s="285" t="s">
        <v>894</v>
      </c>
      <c r="Z46" s="299" t="s">
        <v>931</v>
      </c>
      <c r="AA46" s="53"/>
      <c r="AB46" s="271"/>
      <c r="AC46" s="50" t="s">
        <v>1073</v>
      </c>
      <c r="AD46" s="67"/>
      <c r="AE46" s="70"/>
      <c r="AF46" s="6">
        <v>10</v>
      </c>
      <c r="AG46" s="6">
        <v>10</v>
      </c>
      <c r="AH46" s="6">
        <v>5</v>
      </c>
      <c r="AI46" s="3">
        <v>17</v>
      </c>
      <c r="AJ46" s="6">
        <v>7</v>
      </c>
      <c r="AK46" s="312">
        <f t="shared" si="21"/>
        <v>49</v>
      </c>
      <c r="AL46" s="6">
        <v>10</v>
      </c>
      <c r="AM46" s="6">
        <v>10</v>
      </c>
      <c r="AN46" s="6">
        <v>5</v>
      </c>
      <c r="AO46" s="3">
        <v>17</v>
      </c>
      <c r="AP46" s="6">
        <v>7</v>
      </c>
      <c r="AQ46" s="313">
        <f t="shared" si="22"/>
        <v>49</v>
      </c>
      <c r="AR46" s="6">
        <v>15</v>
      </c>
      <c r="AS46" s="6">
        <v>20</v>
      </c>
      <c r="AT46" s="6">
        <v>10</v>
      </c>
      <c r="AU46" s="6">
        <v>17</v>
      </c>
      <c r="AV46" s="6">
        <v>20</v>
      </c>
      <c r="AW46" s="314">
        <f t="shared" si="23"/>
        <v>82</v>
      </c>
      <c r="AX46" s="6">
        <v>10</v>
      </c>
      <c r="AY46" s="6">
        <v>10</v>
      </c>
      <c r="AZ46" s="6">
        <v>10</v>
      </c>
      <c r="BA46" s="6">
        <v>17</v>
      </c>
      <c r="BB46" s="6">
        <v>15</v>
      </c>
      <c r="BC46" s="315">
        <f t="shared" si="4"/>
        <v>62</v>
      </c>
      <c r="BD46" s="6">
        <v>5</v>
      </c>
      <c r="BE46" s="6">
        <v>10</v>
      </c>
      <c r="BF46" s="6">
        <v>5</v>
      </c>
      <c r="BG46" s="3">
        <v>12</v>
      </c>
      <c r="BH46" s="6">
        <v>15</v>
      </c>
      <c r="BI46" s="316">
        <f t="shared" si="5"/>
        <v>47</v>
      </c>
      <c r="BJ46" s="6">
        <f t="shared" si="6"/>
        <v>289</v>
      </c>
      <c r="BK46" s="6">
        <v>5</v>
      </c>
      <c r="BL46" s="380">
        <f t="shared" si="7"/>
        <v>57.8</v>
      </c>
      <c r="BM46" s="6">
        <f t="shared" si="8"/>
        <v>50</v>
      </c>
      <c r="BN46" s="304">
        <f t="shared" si="9"/>
        <v>10</v>
      </c>
      <c r="BO46" s="6">
        <f t="shared" si="10"/>
        <v>60</v>
      </c>
      <c r="BP46" s="305">
        <f t="shared" si="11"/>
        <v>12</v>
      </c>
      <c r="BQ46" s="6">
        <f t="shared" si="12"/>
        <v>35</v>
      </c>
      <c r="BR46" s="306">
        <f t="shared" si="13"/>
        <v>7</v>
      </c>
      <c r="BS46" s="6">
        <f t="shared" si="14"/>
        <v>80</v>
      </c>
      <c r="BT46" s="307">
        <f t="shared" si="15"/>
        <v>16</v>
      </c>
      <c r="BU46" s="6">
        <f t="shared" si="24"/>
        <v>64</v>
      </c>
      <c r="BV46" s="308">
        <f t="shared" si="17"/>
        <v>12.8</v>
      </c>
      <c r="BW46" s="351"/>
      <c r="BX46" s="359"/>
      <c r="BY46" s="351">
        <f t="shared" ref="BY46:BY77" si="25">+BW46+BX46</f>
        <v>0</v>
      </c>
      <c r="BZ46" s="3">
        <v>43</v>
      </c>
      <c r="CA46" s="316" t="s">
        <v>1117</v>
      </c>
    </row>
    <row r="47" spans="1:110" ht="60" customHeight="1" x14ac:dyDescent="0.25">
      <c r="A47" s="3">
        <v>44</v>
      </c>
      <c r="B47" s="6">
        <v>44</v>
      </c>
      <c r="C47" s="50" t="s">
        <v>1074</v>
      </c>
      <c r="D47" s="50" t="s">
        <v>81</v>
      </c>
      <c r="E47" s="50" t="s">
        <v>1075</v>
      </c>
      <c r="F47" s="50" t="s">
        <v>1076</v>
      </c>
      <c r="G47" s="50"/>
      <c r="H47" s="50"/>
      <c r="I47" s="50" t="s">
        <v>1077</v>
      </c>
      <c r="J47" s="18"/>
      <c r="K47" s="123" t="s">
        <v>792</v>
      </c>
      <c r="L47" s="288"/>
      <c r="M47" s="163"/>
      <c r="N47" s="50" t="s">
        <v>771</v>
      </c>
      <c r="O47" s="18">
        <v>481</v>
      </c>
      <c r="P47" s="52" t="s">
        <v>793</v>
      </c>
      <c r="Q47" s="63" t="s">
        <v>794</v>
      </c>
      <c r="R47" s="53">
        <v>3603050</v>
      </c>
      <c r="S47" s="53">
        <v>2000000</v>
      </c>
      <c r="T47" s="284">
        <f t="shared" si="20"/>
        <v>0.55508527497536808</v>
      </c>
      <c r="U47" s="285" t="s">
        <v>1338</v>
      </c>
      <c r="V47" s="285" t="s">
        <v>1078</v>
      </c>
      <c r="W47" s="53" t="s">
        <v>1079</v>
      </c>
      <c r="X47" s="53" t="s">
        <v>864</v>
      </c>
      <c r="Y47" s="285" t="s">
        <v>859</v>
      </c>
      <c r="Z47" s="299" t="s">
        <v>931</v>
      </c>
      <c r="AA47" s="53"/>
      <c r="AB47" s="270"/>
      <c r="AC47" s="290" t="s">
        <v>1080</v>
      </c>
      <c r="AD47" s="54"/>
      <c r="AE47" s="54"/>
      <c r="AF47" s="6">
        <v>10</v>
      </c>
      <c r="AG47" s="6">
        <v>10</v>
      </c>
      <c r="AH47" s="6">
        <v>10</v>
      </c>
      <c r="AI47" s="3">
        <v>17</v>
      </c>
      <c r="AJ47" s="6">
        <v>7</v>
      </c>
      <c r="AK47" s="312">
        <f t="shared" si="21"/>
        <v>54</v>
      </c>
      <c r="AL47" s="6">
        <v>10</v>
      </c>
      <c r="AM47" s="6">
        <v>10</v>
      </c>
      <c r="AN47" s="6">
        <v>10</v>
      </c>
      <c r="AO47" s="3">
        <v>17</v>
      </c>
      <c r="AP47" s="6">
        <v>7</v>
      </c>
      <c r="AQ47" s="313">
        <f t="shared" si="22"/>
        <v>54</v>
      </c>
      <c r="AR47" s="6">
        <v>15</v>
      </c>
      <c r="AS47" s="6">
        <v>10</v>
      </c>
      <c r="AT47" s="6">
        <v>10</v>
      </c>
      <c r="AU47" s="3">
        <v>17</v>
      </c>
      <c r="AV47" s="6">
        <v>20</v>
      </c>
      <c r="AW47" s="314">
        <f t="shared" si="23"/>
        <v>72</v>
      </c>
      <c r="AX47" s="6">
        <v>10</v>
      </c>
      <c r="AY47" s="6">
        <v>10</v>
      </c>
      <c r="AZ47" s="6">
        <v>10</v>
      </c>
      <c r="BA47" s="6">
        <v>17</v>
      </c>
      <c r="BB47" s="6">
        <v>7</v>
      </c>
      <c r="BC47" s="315">
        <f t="shared" si="4"/>
        <v>54</v>
      </c>
      <c r="BD47" s="6">
        <v>10</v>
      </c>
      <c r="BE47" s="6">
        <v>10</v>
      </c>
      <c r="BF47" s="6">
        <v>5</v>
      </c>
      <c r="BG47" s="3">
        <v>12</v>
      </c>
      <c r="BH47" s="6">
        <v>15</v>
      </c>
      <c r="BI47" s="316">
        <f t="shared" si="5"/>
        <v>52</v>
      </c>
      <c r="BJ47" s="6">
        <f t="shared" si="6"/>
        <v>286</v>
      </c>
      <c r="BK47" s="6">
        <v>5</v>
      </c>
      <c r="BL47" s="380">
        <f t="shared" si="7"/>
        <v>57.2</v>
      </c>
      <c r="BM47" s="6">
        <f t="shared" si="8"/>
        <v>55</v>
      </c>
      <c r="BN47" s="304">
        <f t="shared" si="9"/>
        <v>11</v>
      </c>
      <c r="BO47" s="6">
        <f t="shared" si="10"/>
        <v>50</v>
      </c>
      <c r="BP47" s="305">
        <f t="shared" si="11"/>
        <v>10</v>
      </c>
      <c r="BQ47" s="6">
        <f t="shared" si="12"/>
        <v>45</v>
      </c>
      <c r="BR47" s="306">
        <f t="shared" si="13"/>
        <v>9</v>
      </c>
      <c r="BS47" s="6">
        <f t="shared" si="14"/>
        <v>80</v>
      </c>
      <c r="BT47" s="307">
        <f t="shared" si="15"/>
        <v>16</v>
      </c>
      <c r="BU47" s="6">
        <f t="shared" si="24"/>
        <v>56</v>
      </c>
      <c r="BV47" s="308">
        <f t="shared" si="17"/>
        <v>11.2</v>
      </c>
      <c r="BW47" s="8"/>
      <c r="BY47" s="351">
        <f t="shared" si="25"/>
        <v>0</v>
      </c>
      <c r="BZ47" s="6">
        <v>44</v>
      </c>
      <c r="CA47" s="316" t="s">
        <v>1117</v>
      </c>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row>
    <row r="48" spans="1:110" s="3" customFormat="1" ht="60" customHeight="1" x14ac:dyDescent="0.25">
      <c r="A48" s="3">
        <v>31</v>
      </c>
      <c r="B48" s="6">
        <v>45</v>
      </c>
      <c r="C48" s="18" t="s">
        <v>1008</v>
      </c>
      <c r="D48" s="18" t="s">
        <v>350</v>
      </c>
      <c r="E48" s="18" t="s">
        <v>351</v>
      </c>
      <c r="F48" s="18" t="s">
        <v>1009</v>
      </c>
      <c r="G48" s="18" t="s">
        <v>892</v>
      </c>
      <c r="H48" s="18" t="s">
        <v>1010</v>
      </c>
      <c r="I48" s="18" t="s">
        <v>853</v>
      </c>
      <c r="J48" s="18"/>
      <c r="K48" s="111" t="s">
        <v>353</v>
      </c>
      <c r="L48" s="18" t="s">
        <v>1011</v>
      </c>
      <c r="M48" s="18"/>
      <c r="N48" s="18" t="s">
        <v>440</v>
      </c>
      <c r="O48" s="18">
        <v>481</v>
      </c>
      <c r="P48" s="34" t="s">
        <v>354</v>
      </c>
      <c r="Q48" s="34" t="s">
        <v>355</v>
      </c>
      <c r="R48" s="20">
        <v>1125000</v>
      </c>
      <c r="S48" s="20">
        <v>900000</v>
      </c>
      <c r="T48" s="35">
        <f t="shared" si="20"/>
        <v>0.8</v>
      </c>
      <c r="U48" s="172" t="s">
        <v>1286</v>
      </c>
      <c r="V48" s="172" t="s">
        <v>1013</v>
      </c>
      <c r="W48" s="20" t="s">
        <v>1012</v>
      </c>
      <c r="X48" s="20" t="s">
        <v>864</v>
      </c>
      <c r="Y48" s="172" t="s">
        <v>859</v>
      </c>
      <c r="Z48" s="224" t="s">
        <v>899</v>
      </c>
      <c r="AA48" s="20"/>
      <c r="AB48" s="270"/>
      <c r="AC48" s="221"/>
      <c r="AD48" s="18"/>
      <c r="AE48" s="22"/>
      <c r="AF48" s="6">
        <v>10</v>
      </c>
      <c r="AG48" s="6">
        <v>10</v>
      </c>
      <c r="AH48" s="6">
        <v>10</v>
      </c>
      <c r="AI48" s="6">
        <v>9</v>
      </c>
      <c r="AJ48" s="6">
        <v>15</v>
      </c>
      <c r="AK48" s="312">
        <f t="shared" si="21"/>
        <v>54</v>
      </c>
      <c r="AL48" s="6">
        <v>10</v>
      </c>
      <c r="AM48" s="6">
        <v>10</v>
      </c>
      <c r="AN48" s="6">
        <v>10</v>
      </c>
      <c r="AO48" s="3">
        <v>9</v>
      </c>
      <c r="AP48" s="6">
        <v>15</v>
      </c>
      <c r="AQ48" s="313">
        <f t="shared" si="22"/>
        <v>54</v>
      </c>
      <c r="AR48" s="6">
        <v>10</v>
      </c>
      <c r="AS48" s="6">
        <v>20</v>
      </c>
      <c r="AT48" s="6">
        <v>10</v>
      </c>
      <c r="AU48" s="3">
        <v>9</v>
      </c>
      <c r="AV48" s="6">
        <v>15</v>
      </c>
      <c r="AW48" s="314">
        <f t="shared" si="23"/>
        <v>64</v>
      </c>
      <c r="AX48" s="6">
        <v>10</v>
      </c>
      <c r="AY48" s="6">
        <v>20</v>
      </c>
      <c r="AZ48" s="6">
        <v>5</v>
      </c>
      <c r="BA48" s="6">
        <v>9</v>
      </c>
      <c r="BB48" s="6">
        <v>7</v>
      </c>
      <c r="BC48" s="315">
        <f t="shared" si="4"/>
        <v>51</v>
      </c>
      <c r="BD48" s="6">
        <v>15</v>
      </c>
      <c r="BE48" s="6">
        <v>20</v>
      </c>
      <c r="BF48" s="6">
        <v>10</v>
      </c>
      <c r="BG48" s="6">
        <v>9</v>
      </c>
      <c r="BH48" s="6">
        <v>7</v>
      </c>
      <c r="BI48" s="316">
        <f t="shared" si="5"/>
        <v>61</v>
      </c>
      <c r="BJ48" s="6">
        <f t="shared" si="6"/>
        <v>284</v>
      </c>
      <c r="BK48" s="6">
        <v>5</v>
      </c>
      <c r="BL48" s="380">
        <f t="shared" si="7"/>
        <v>56.8</v>
      </c>
      <c r="BM48" s="6">
        <f t="shared" si="8"/>
        <v>55</v>
      </c>
      <c r="BN48" s="304">
        <f t="shared" si="9"/>
        <v>11</v>
      </c>
      <c r="BO48" s="6">
        <f t="shared" si="10"/>
        <v>80</v>
      </c>
      <c r="BP48" s="305">
        <f t="shared" si="11"/>
        <v>16</v>
      </c>
      <c r="BQ48" s="6">
        <f t="shared" si="12"/>
        <v>45</v>
      </c>
      <c r="BR48" s="306">
        <f t="shared" si="13"/>
        <v>9</v>
      </c>
      <c r="BS48" s="6">
        <f t="shared" si="14"/>
        <v>45</v>
      </c>
      <c r="BT48" s="307">
        <f t="shared" si="15"/>
        <v>9</v>
      </c>
      <c r="BU48" s="6">
        <f t="shared" si="24"/>
        <v>59</v>
      </c>
      <c r="BV48" s="308">
        <f t="shared" si="17"/>
        <v>11.8</v>
      </c>
      <c r="BW48" s="8"/>
      <c r="BX48" s="359"/>
      <c r="BY48" s="351">
        <f t="shared" si="25"/>
        <v>0</v>
      </c>
      <c r="BZ48" s="6">
        <v>45</v>
      </c>
      <c r="CA48" s="316" t="s">
        <v>1117</v>
      </c>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row>
    <row r="49" spans="1:110" s="9" customFormat="1" ht="60" customHeight="1" x14ac:dyDescent="0.25">
      <c r="A49" s="3">
        <v>39</v>
      </c>
      <c r="B49" s="6">
        <v>46</v>
      </c>
      <c r="C49" s="50" t="s">
        <v>1046</v>
      </c>
      <c r="D49" s="67" t="s">
        <v>21</v>
      </c>
      <c r="E49" s="50" t="s">
        <v>1047</v>
      </c>
      <c r="F49" s="50" t="s">
        <v>1048</v>
      </c>
      <c r="G49" s="50"/>
      <c r="H49" s="50"/>
      <c r="I49" s="50" t="s">
        <v>853</v>
      </c>
      <c r="J49" s="22"/>
      <c r="K49" s="123" t="s">
        <v>1049</v>
      </c>
      <c r="L49" s="50"/>
      <c r="M49" s="18"/>
      <c r="N49" s="50" t="s">
        <v>440</v>
      </c>
      <c r="O49" s="18">
        <v>481</v>
      </c>
      <c r="P49" s="63" t="s">
        <v>1050</v>
      </c>
      <c r="Q49" s="63" t="s">
        <v>1051</v>
      </c>
      <c r="R49" s="66">
        <v>1841000</v>
      </c>
      <c r="S49" s="66">
        <v>1471100</v>
      </c>
      <c r="T49" s="284">
        <f t="shared" si="20"/>
        <v>0.79907658881042909</v>
      </c>
      <c r="U49" s="285" t="s">
        <v>1339</v>
      </c>
      <c r="V49" s="53" t="s">
        <v>856</v>
      </c>
      <c r="W49" s="53" t="s">
        <v>1053</v>
      </c>
      <c r="X49" s="53" t="s">
        <v>1249</v>
      </c>
      <c r="Y49" s="285" t="s">
        <v>859</v>
      </c>
      <c r="Z49" s="299" t="s">
        <v>931</v>
      </c>
      <c r="AA49" s="53"/>
      <c r="AB49" s="53"/>
      <c r="AC49" s="87"/>
      <c r="AD49" s="54"/>
      <c r="AE49" s="54"/>
      <c r="AF49" s="9">
        <v>10</v>
      </c>
      <c r="AG49" s="9">
        <v>10</v>
      </c>
      <c r="AH49" s="9">
        <v>5</v>
      </c>
      <c r="AI49" s="4">
        <v>15</v>
      </c>
      <c r="AJ49" s="9">
        <v>7</v>
      </c>
      <c r="AK49" s="312">
        <f t="shared" si="21"/>
        <v>47</v>
      </c>
      <c r="AL49" s="9">
        <v>10</v>
      </c>
      <c r="AM49" s="9">
        <v>10</v>
      </c>
      <c r="AN49" s="9">
        <v>5</v>
      </c>
      <c r="AO49" s="4">
        <v>15</v>
      </c>
      <c r="AP49" s="9">
        <v>7</v>
      </c>
      <c r="AQ49" s="313">
        <f t="shared" si="22"/>
        <v>47</v>
      </c>
      <c r="AR49" s="9">
        <v>15</v>
      </c>
      <c r="AS49" s="9">
        <v>20</v>
      </c>
      <c r="AT49" s="9">
        <v>10</v>
      </c>
      <c r="AU49" s="9">
        <v>15</v>
      </c>
      <c r="AV49" s="9">
        <v>7</v>
      </c>
      <c r="AW49" s="314">
        <f t="shared" si="23"/>
        <v>67</v>
      </c>
      <c r="AX49" s="9">
        <v>10</v>
      </c>
      <c r="AY49" s="9">
        <v>10</v>
      </c>
      <c r="AZ49" s="9">
        <v>5</v>
      </c>
      <c r="BA49" s="9">
        <v>15</v>
      </c>
      <c r="BB49" s="9">
        <v>15</v>
      </c>
      <c r="BC49" s="315">
        <f t="shared" si="4"/>
        <v>55</v>
      </c>
      <c r="BD49" s="9">
        <v>15</v>
      </c>
      <c r="BE49" s="9">
        <v>10</v>
      </c>
      <c r="BF49" s="9">
        <v>10</v>
      </c>
      <c r="BG49" s="9">
        <v>15</v>
      </c>
      <c r="BH49" s="4">
        <v>15</v>
      </c>
      <c r="BI49" s="316">
        <f t="shared" si="5"/>
        <v>65</v>
      </c>
      <c r="BJ49" s="6">
        <f t="shared" si="6"/>
        <v>281</v>
      </c>
      <c r="BK49" s="6">
        <v>5</v>
      </c>
      <c r="BL49" s="380">
        <f t="shared" si="7"/>
        <v>56.2</v>
      </c>
      <c r="BM49" s="6">
        <f t="shared" si="8"/>
        <v>60</v>
      </c>
      <c r="BN49" s="304">
        <f t="shared" si="9"/>
        <v>12</v>
      </c>
      <c r="BO49" s="6">
        <f t="shared" si="10"/>
        <v>60</v>
      </c>
      <c r="BP49" s="305">
        <f t="shared" si="11"/>
        <v>12</v>
      </c>
      <c r="BQ49" s="6">
        <f t="shared" si="12"/>
        <v>35</v>
      </c>
      <c r="BR49" s="306">
        <f t="shared" si="13"/>
        <v>7</v>
      </c>
      <c r="BS49" s="6">
        <f t="shared" si="14"/>
        <v>75</v>
      </c>
      <c r="BT49" s="307">
        <f t="shared" si="15"/>
        <v>15</v>
      </c>
      <c r="BU49" s="6">
        <f t="shared" si="24"/>
        <v>51</v>
      </c>
      <c r="BV49" s="308">
        <f t="shared" si="17"/>
        <v>10.199999999999999</v>
      </c>
      <c r="BW49" s="8"/>
      <c r="BX49" s="359"/>
      <c r="BY49" s="351">
        <f t="shared" si="25"/>
        <v>0</v>
      </c>
      <c r="BZ49" s="6">
        <v>46</v>
      </c>
      <c r="CA49" s="316" t="s">
        <v>1117</v>
      </c>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row>
    <row r="50" spans="1:110" s="3" customFormat="1" ht="60" customHeight="1" x14ac:dyDescent="0.25">
      <c r="A50" s="3">
        <v>61</v>
      </c>
      <c r="B50" s="3">
        <v>47</v>
      </c>
      <c r="C50" s="40" t="s">
        <v>1143</v>
      </c>
      <c r="D50" s="40" t="s">
        <v>81</v>
      </c>
      <c r="E50" s="40" t="s">
        <v>1144</v>
      </c>
      <c r="F50" s="40" t="s">
        <v>1145</v>
      </c>
      <c r="G50" s="40" t="s">
        <v>1017</v>
      </c>
      <c r="H50" s="40" t="s">
        <v>1146</v>
      </c>
      <c r="I50" s="40" t="s">
        <v>725</v>
      </c>
      <c r="J50" s="40"/>
      <c r="K50" s="111" t="s">
        <v>1149</v>
      </c>
      <c r="L50" s="40" t="s">
        <v>1148</v>
      </c>
      <c r="M50" s="40"/>
      <c r="N50" s="40" t="s">
        <v>440</v>
      </c>
      <c r="O50" s="40">
        <v>481</v>
      </c>
      <c r="P50" s="41" t="s">
        <v>1147</v>
      </c>
      <c r="Q50" s="41" t="s">
        <v>1150</v>
      </c>
      <c r="R50" s="49">
        <v>2223000</v>
      </c>
      <c r="S50" s="49">
        <v>960000</v>
      </c>
      <c r="T50" s="146">
        <f t="shared" si="20"/>
        <v>0.4318488529014845</v>
      </c>
      <c r="U50" s="172" t="s">
        <v>1340</v>
      </c>
      <c r="V50" s="49" t="s">
        <v>1152</v>
      </c>
      <c r="W50" s="49" t="s">
        <v>1151</v>
      </c>
      <c r="X50" s="20" t="s">
        <v>1248</v>
      </c>
      <c r="Y50" s="224" t="s">
        <v>859</v>
      </c>
      <c r="Z50" s="224" t="s">
        <v>931</v>
      </c>
      <c r="AA50" s="49"/>
      <c r="AB50" s="49"/>
      <c r="AC50" s="18" t="s">
        <v>1153</v>
      </c>
      <c r="AD50" s="44"/>
      <c r="AE50" s="44" t="s">
        <v>725</v>
      </c>
      <c r="AF50" s="3">
        <v>15</v>
      </c>
      <c r="AG50" s="3">
        <v>20</v>
      </c>
      <c r="AH50" s="3">
        <v>10</v>
      </c>
      <c r="AI50" s="3">
        <v>11</v>
      </c>
      <c r="AJ50" s="3">
        <v>7</v>
      </c>
      <c r="AK50" s="312">
        <f t="shared" si="21"/>
        <v>63</v>
      </c>
      <c r="AL50" s="3">
        <v>15</v>
      </c>
      <c r="AM50" s="3">
        <v>20</v>
      </c>
      <c r="AN50" s="3">
        <v>10</v>
      </c>
      <c r="AO50" s="3">
        <v>11</v>
      </c>
      <c r="AP50" s="3">
        <v>7</v>
      </c>
      <c r="AQ50" s="313">
        <f t="shared" si="22"/>
        <v>63</v>
      </c>
      <c r="AR50" s="3">
        <v>10</v>
      </c>
      <c r="AS50" s="3">
        <v>20</v>
      </c>
      <c r="AT50" s="3">
        <v>5</v>
      </c>
      <c r="AU50" s="3">
        <v>11</v>
      </c>
      <c r="AV50" s="3">
        <v>15</v>
      </c>
      <c r="AW50" s="314">
        <f t="shared" si="23"/>
        <v>61</v>
      </c>
      <c r="AX50" s="3">
        <v>10</v>
      </c>
      <c r="AY50" s="3">
        <v>20</v>
      </c>
      <c r="AZ50" s="3">
        <v>5</v>
      </c>
      <c r="BA50" s="3">
        <v>8</v>
      </c>
      <c r="BB50" s="3">
        <v>7</v>
      </c>
      <c r="BC50" s="315">
        <f t="shared" si="4"/>
        <v>50</v>
      </c>
      <c r="BD50" s="3">
        <v>5</v>
      </c>
      <c r="BE50" s="3">
        <v>10</v>
      </c>
      <c r="BF50" s="3">
        <v>5</v>
      </c>
      <c r="BG50" s="3">
        <v>8</v>
      </c>
      <c r="BH50" s="3">
        <v>15</v>
      </c>
      <c r="BI50" s="316">
        <f t="shared" si="5"/>
        <v>43</v>
      </c>
      <c r="BJ50" s="6">
        <f t="shared" si="6"/>
        <v>280</v>
      </c>
      <c r="BK50" s="6">
        <v>5</v>
      </c>
      <c r="BL50" s="380">
        <f t="shared" si="7"/>
        <v>56</v>
      </c>
      <c r="BM50" s="6">
        <f t="shared" si="8"/>
        <v>55</v>
      </c>
      <c r="BN50" s="304">
        <f t="shared" si="9"/>
        <v>11</v>
      </c>
      <c r="BO50" s="6">
        <f t="shared" si="10"/>
        <v>90</v>
      </c>
      <c r="BP50" s="305">
        <f t="shared" si="11"/>
        <v>18</v>
      </c>
      <c r="BQ50" s="6">
        <f t="shared" si="12"/>
        <v>35</v>
      </c>
      <c r="BR50" s="306">
        <f t="shared" si="13"/>
        <v>7</v>
      </c>
      <c r="BS50" s="6">
        <f t="shared" si="14"/>
        <v>49</v>
      </c>
      <c r="BT50" s="307">
        <f t="shared" si="15"/>
        <v>9.8000000000000007</v>
      </c>
      <c r="BU50" s="6">
        <f t="shared" si="24"/>
        <v>51</v>
      </c>
      <c r="BV50" s="308">
        <f t="shared" si="17"/>
        <v>10.199999999999999</v>
      </c>
      <c r="BW50" s="351"/>
      <c r="BX50" s="359"/>
      <c r="BY50" s="351">
        <f t="shared" si="25"/>
        <v>0</v>
      </c>
      <c r="BZ50" s="3">
        <v>47</v>
      </c>
      <c r="CA50" s="316" t="s">
        <v>1117</v>
      </c>
    </row>
    <row r="51" spans="1:110" s="3" customFormat="1" ht="60" customHeight="1" x14ac:dyDescent="0.25">
      <c r="A51" s="3">
        <v>52</v>
      </c>
      <c r="B51" s="3">
        <v>48</v>
      </c>
      <c r="C51" s="18" t="s">
        <v>1111</v>
      </c>
      <c r="D51" s="18" t="s">
        <v>807</v>
      </c>
      <c r="E51" s="18" t="s">
        <v>801</v>
      </c>
      <c r="F51" s="18" t="s">
        <v>1112</v>
      </c>
      <c r="G51" s="18" t="s">
        <v>850</v>
      </c>
      <c r="H51" s="18" t="s">
        <v>802</v>
      </c>
      <c r="I51" s="18" t="s">
        <v>20</v>
      </c>
      <c r="J51" s="18"/>
      <c r="K51" s="111" t="s">
        <v>804</v>
      </c>
      <c r="L51" s="18" t="s">
        <v>803</v>
      </c>
      <c r="M51" s="18"/>
      <c r="N51" s="40" t="s">
        <v>771</v>
      </c>
      <c r="O51" s="40">
        <v>481</v>
      </c>
      <c r="P51" s="34" t="s">
        <v>805</v>
      </c>
      <c r="Q51" s="34" t="s">
        <v>806</v>
      </c>
      <c r="R51" s="20">
        <v>2450000</v>
      </c>
      <c r="S51" s="20">
        <v>1900000</v>
      </c>
      <c r="T51" s="35">
        <f t="shared" si="20"/>
        <v>0.77551020408163263</v>
      </c>
      <c r="U51" s="172" t="s">
        <v>1341</v>
      </c>
      <c r="V51" s="224" t="s">
        <v>1114</v>
      </c>
      <c r="W51" s="20" t="s">
        <v>745</v>
      </c>
      <c r="X51" s="20" t="s">
        <v>1249</v>
      </c>
      <c r="Y51" s="172" t="s">
        <v>859</v>
      </c>
      <c r="Z51" s="224" t="s">
        <v>899</v>
      </c>
      <c r="AA51" s="20"/>
      <c r="AB51" s="270"/>
      <c r="AC51" s="81" t="s">
        <v>1113</v>
      </c>
      <c r="AD51" s="22"/>
      <c r="AE51" s="22"/>
      <c r="AF51" s="9">
        <v>10</v>
      </c>
      <c r="AG51" s="9">
        <v>20</v>
      </c>
      <c r="AH51" s="9">
        <v>10</v>
      </c>
      <c r="AI51" s="4">
        <v>12</v>
      </c>
      <c r="AJ51" s="9">
        <v>0</v>
      </c>
      <c r="AK51" s="312">
        <f t="shared" si="21"/>
        <v>52</v>
      </c>
      <c r="AL51" s="9">
        <v>10</v>
      </c>
      <c r="AM51" s="9">
        <v>20</v>
      </c>
      <c r="AN51" s="9">
        <v>10</v>
      </c>
      <c r="AO51" s="4">
        <v>12</v>
      </c>
      <c r="AP51" s="9">
        <v>0</v>
      </c>
      <c r="AQ51" s="313">
        <f t="shared" si="22"/>
        <v>52</v>
      </c>
      <c r="AR51" s="9">
        <v>10</v>
      </c>
      <c r="AS51" s="9">
        <v>20</v>
      </c>
      <c r="AT51" s="9">
        <v>15</v>
      </c>
      <c r="AU51" s="4">
        <v>12</v>
      </c>
      <c r="AV51" s="9">
        <v>7</v>
      </c>
      <c r="AW51" s="314">
        <f t="shared" si="23"/>
        <v>64</v>
      </c>
      <c r="AX51" s="9">
        <v>10</v>
      </c>
      <c r="AY51" s="9">
        <v>10</v>
      </c>
      <c r="AZ51" s="9">
        <v>5</v>
      </c>
      <c r="BA51" s="9">
        <v>12</v>
      </c>
      <c r="BB51" s="9">
        <v>7</v>
      </c>
      <c r="BC51" s="315">
        <f t="shared" si="4"/>
        <v>44</v>
      </c>
      <c r="BD51" s="9">
        <v>15</v>
      </c>
      <c r="BE51" s="9">
        <v>20</v>
      </c>
      <c r="BF51" s="9">
        <v>10</v>
      </c>
      <c r="BG51" s="9">
        <v>12</v>
      </c>
      <c r="BH51" s="9">
        <v>7</v>
      </c>
      <c r="BI51" s="316">
        <f t="shared" si="5"/>
        <v>64</v>
      </c>
      <c r="BJ51" s="6">
        <f t="shared" si="6"/>
        <v>276</v>
      </c>
      <c r="BK51" s="6">
        <v>5</v>
      </c>
      <c r="BL51" s="380">
        <f t="shared" si="7"/>
        <v>55.2</v>
      </c>
      <c r="BM51" s="6">
        <f t="shared" si="8"/>
        <v>55</v>
      </c>
      <c r="BN51" s="304">
        <f t="shared" si="9"/>
        <v>11</v>
      </c>
      <c r="BO51" s="6">
        <f t="shared" si="10"/>
        <v>90</v>
      </c>
      <c r="BP51" s="305">
        <f t="shared" si="11"/>
        <v>18</v>
      </c>
      <c r="BQ51" s="6">
        <f t="shared" si="12"/>
        <v>50</v>
      </c>
      <c r="BR51" s="306">
        <f t="shared" si="13"/>
        <v>10</v>
      </c>
      <c r="BS51" s="6">
        <f t="shared" si="14"/>
        <v>60</v>
      </c>
      <c r="BT51" s="307">
        <f t="shared" si="15"/>
        <v>12</v>
      </c>
      <c r="BU51" s="6">
        <f t="shared" si="24"/>
        <v>21</v>
      </c>
      <c r="BV51" s="308">
        <f t="shared" si="17"/>
        <v>4.2</v>
      </c>
      <c r="BW51" s="351"/>
      <c r="BX51" s="359"/>
      <c r="BY51" s="351">
        <f t="shared" si="25"/>
        <v>0</v>
      </c>
      <c r="BZ51" s="3">
        <v>48</v>
      </c>
      <c r="CA51" s="316" t="s">
        <v>1117</v>
      </c>
    </row>
    <row r="52" spans="1:110" s="3" customFormat="1" ht="60" customHeight="1" x14ac:dyDescent="0.25">
      <c r="A52" s="3">
        <v>68</v>
      </c>
      <c r="B52" s="3">
        <v>49</v>
      </c>
      <c r="C52" s="40" t="s">
        <v>1184</v>
      </c>
      <c r="D52" s="18" t="s">
        <v>126</v>
      </c>
      <c r="E52" s="18" t="s">
        <v>1185</v>
      </c>
      <c r="F52" s="18" t="s">
        <v>1186</v>
      </c>
      <c r="G52" s="18" t="s">
        <v>850</v>
      </c>
      <c r="H52" s="18" t="s">
        <v>1187</v>
      </c>
      <c r="I52" s="18" t="s">
        <v>725</v>
      </c>
      <c r="J52" s="18"/>
      <c r="K52" s="111" t="s">
        <v>1188</v>
      </c>
      <c r="L52" s="18" t="s">
        <v>1189</v>
      </c>
      <c r="M52" s="18"/>
      <c r="N52" s="22" t="s">
        <v>440</v>
      </c>
      <c r="O52" s="22">
        <v>481</v>
      </c>
      <c r="P52" s="34" t="s">
        <v>1190</v>
      </c>
      <c r="Q52" s="34" t="s">
        <v>1191</v>
      </c>
      <c r="R52" s="20">
        <v>2100000</v>
      </c>
      <c r="S52" s="20">
        <v>1500000</v>
      </c>
      <c r="T52" s="35">
        <f t="shared" si="20"/>
        <v>0.7142857142857143</v>
      </c>
      <c r="U52" s="172" t="s">
        <v>1342</v>
      </c>
      <c r="V52" s="20" t="s">
        <v>942</v>
      </c>
      <c r="W52" s="20" t="s">
        <v>1192</v>
      </c>
      <c r="X52" s="20" t="s">
        <v>858</v>
      </c>
      <c r="Y52" s="172" t="s">
        <v>929</v>
      </c>
      <c r="Z52" s="224" t="s">
        <v>899</v>
      </c>
      <c r="AA52" s="20"/>
      <c r="AB52" s="20"/>
      <c r="AC52" s="81" t="s">
        <v>1194</v>
      </c>
      <c r="AD52" s="22"/>
      <c r="AE52" s="22"/>
      <c r="AF52" s="6">
        <v>10</v>
      </c>
      <c r="AG52" s="6">
        <v>20</v>
      </c>
      <c r="AH52" s="6">
        <v>10</v>
      </c>
      <c r="AI52" s="6">
        <v>8</v>
      </c>
      <c r="AJ52" s="6">
        <v>7</v>
      </c>
      <c r="AK52" s="312">
        <f t="shared" si="21"/>
        <v>55</v>
      </c>
      <c r="AL52" s="6">
        <v>10</v>
      </c>
      <c r="AM52" s="6">
        <v>20</v>
      </c>
      <c r="AN52" s="6">
        <v>10</v>
      </c>
      <c r="AO52" s="6">
        <v>8</v>
      </c>
      <c r="AP52" s="6">
        <v>7</v>
      </c>
      <c r="AQ52" s="313">
        <f t="shared" si="22"/>
        <v>55</v>
      </c>
      <c r="AR52" s="6">
        <v>15</v>
      </c>
      <c r="AS52" s="6">
        <v>20</v>
      </c>
      <c r="AT52" s="6">
        <v>5</v>
      </c>
      <c r="AU52" s="6">
        <v>8</v>
      </c>
      <c r="AV52" s="6">
        <v>7</v>
      </c>
      <c r="AW52" s="314">
        <f t="shared" si="23"/>
        <v>55</v>
      </c>
      <c r="AX52" s="6">
        <v>15</v>
      </c>
      <c r="AY52" s="6">
        <v>20</v>
      </c>
      <c r="AZ52" s="6">
        <v>10</v>
      </c>
      <c r="BA52" s="3">
        <v>8</v>
      </c>
      <c r="BB52" s="6">
        <v>0</v>
      </c>
      <c r="BC52" s="315">
        <f t="shared" si="4"/>
        <v>53</v>
      </c>
      <c r="BD52" s="6">
        <v>15</v>
      </c>
      <c r="BE52" s="6">
        <v>20</v>
      </c>
      <c r="BF52" s="6">
        <v>15</v>
      </c>
      <c r="BG52" s="6">
        <v>1</v>
      </c>
      <c r="BH52" s="6">
        <v>7</v>
      </c>
      <c r="BI52" s="316">
        <f t="shared" si="5"/>
        <v>58</v>
      </c>
      <c r="BJ52" s="6">
        <f t="shared" si="6"/>
        <v>276</v>
      </c>
      <c r="BK52" s="6">
        <v>5</v>
      </c>
      <c r="BL52" s="380">
        <f t="shared" si="7"/>
        <v>55.2</v>
      </c>
      <c r="BM52" s="6">
        <f t="shared" si="8"/>
        <v>65</v>
      </c>
      <c r="BN52" s="304">
        <f t="shared" si="9"/>
        <v>13</v>
      </c>
      <c r="BO52" s="6">
        <f t="shared" si="10"/>
        <v>100</v>
      </c>
      <c r="BP52" s="305">
        <f t="shared" si="11"/>
        <v>20</v>
      </c>
      <c r="BQ52" s="6">
        <f t="shared" si="12"/>
        <v>50</v>
      </c>
      <c r="BR52" s="306">
        <f t="shared" si="13"/>
        <v>10</v>
      </c>
      <c r="BS52" s="6">
        <f t="shared" si="14"/>
        <v>33</v>
      </c>
      <c r="BT52" s="307">
        <f t="shared" si="15"/>
        <v>6.6</v>
      </c>
      <c r="BU52" s="6">
        <f t="shared" si="24"/>
        <v>28</v>
      </c>
      <c r="BV52" s="308">
        <f t="shared" si="17"/>
        <v>5.6</v>
      </c>
      <c r="BW52" s="351"/>
      <c r="BX52" s="359"/>
      <c r="BY52" s="351">
        <f t="shared" si="25"/>
        <v>0</v>
      </c>
      <c r="BZ52" s="3">
        <v>49</v>
      </c>
      <c r="CA52" s="316" t="s">
        <v>1117</v>
      </c>
    </row>
    <row r="53" spans="1:110" s="3" customFormat="1" ht="60" customHeight="1" x14ac:dyDescent="0.25">
      <c r="A53" s="3">
        <v>42</v>
      </c>
      <c r="B53" s="6">
        <v>50</v>
      </c>
      <c r="C53" s="50" t="s">
        <v>1063</v>
      </c>
      <c r="D53" s="50" t="s">
        <v>39</v>
      </c>
      <c r="E53" s="50" t="s">
        <v>484</v>
      </c>
      <c r="F53" s="50" t="s">
        <v>1064</v>
      </c>
      <c r="G53" s="50"/>
      <c r="H53" s="50"/>
      <c r="I53" s="50" t="s">
        <v>853</v>
      </c>
      <c r="J53" s="18"/>
      <c r="K53" s="123" t="s">
        <v>212</v>
      </c>
      <c r="L53" s="50"/>
      <c r="M53" s="18"/>
      <c r="N53" s="50" t="s">
        <v>440</v>
      </c>
      <c r="O53" s="18">
        <v>481</v>
      </c>
      <c r="P53" s="52" t="s">
        <v>213</v>
      </c>
      <c r="Q53" s="52" t="s">
        <v>214</v>
      </c>
      <c r="R53" s="53">
        <v>1262100</v>
      </c>
      <c r="S53" s="53">
        <v>868000</v>
      </c>
      <c r="T53" s="284">
        <f t="shared" si="20"/>
        <v>0.68774265113699395</v>
      </c>
      <c r="U53" s="285" t="s">
        <v>1343</v>
      </c>
      <c r="V53" s="285" t="s">
        <v>1069</v>
      </c>
      <c r="W53" s="53" t="s">
        <v>1065</v>
      </c>
      <c r="X53" s="53" t="s">
        <v>864</v>
      </c>
      <c r="Y53" s="285" t="s">
        <v>859</v>
      </c>
      <c r="Z53" s="299" t="s">
        <v>931</v>
      </c>
      <c r="AA53" s="53"/>
      <c r="AB53" s="270"/>
      <c r="AC53" s="50"/>
      <c r="AD53" s="50"/>
      <c r="AE53" s="54"/>
      <c r="AF53" s="3">
        <v>10</v>
      </c>
      <c r="AG53" s="3">
        <v>10</v>
      </c>
      <c r="AH53" s="3">
        <v>5</v>
      </c>
      <c r="AI53" s="3">
        <v>17</v>
      </c>
      <c r="AJ53" s="3">
        <v>7</v>
      </c>
      <c r="AK53" s="312">
        <f t="shared" si="21"/>
        <v>49</v>
      </c>
      <c r="AL53" s="3">
        <v>5</v>
      </c>
      <c r="AM53" s="3">
        <v>10</v>
      </c>
      <c r="AN53" s="3">
        <v>10</v>
      </c>
      <c r="AO53" s="3">
        <v>17</v>
      </c>
      <c r="AP53" s="3">
        <v>7</v>
      </c>
      <c r="AQ53" s="313">
        <f t="shared" si="22"/>
        <v>49</v>
      </c>
      <c r="AR53" s="6">
        <v>15</v>
      </c>
      <c r="AS53" s="6">
        <v>20</v>
      </c>
      <c r="AT53" s="6">
        <v>10</v>
      </c>
      <c r="AU53" s="6">
        <v>17</v>
      </c>
      <c r="AV53" s="6">
        <v>15</v>
      </c>
      <c r="AW53" s="314">
        <f t="shared" si="23"/>
        <v>77</v>
      </c>
      <c r="AX53" s="6">
        <v>5</v>
      </c>
      <c r="AY53" s="6">
        <v>10</v>
      </c>
      <c r="AZ53" s="6">
        <v>5</v>
      </c>
      <c r="BA53" s="6">
        <v>17</v>
      </c>
      <c r="BB53" s="6">
        <v>15</v>
      </c>
      <c r="BC53" s="315">
        <f t="shared" si="4"/>
        <v>52</v>
      </c>
      <c r="BD53" s="3">
        <v>0</v>
      </c>
      <c r="BE53" s="3">
        <v>10</v>
      </c>
      <c r="BF53" s="3">
        <v>5</v>
      </c>
      <c r="BG53" s="3">
        <v>17</v>
      </c>
      <c r="BH53" s="3">
        <v>15</v>
      </c>
      <c r="BI53" s="316">
        <f t="shared" si="5"/>
        <v>47</v>
      </c>
      <c r="BJ53" s="6">
        <f t="shared" si="6"/>
        <v>274</v>
      </c>
      <c r="BK53" s="6">
        <v>5</v>
      </c>
      <c r="BL53" s="380">
        <f t="shared" si="7"/>
        <v>54.8</v>
      </c>
      <c r="BM53" s="6">
        <f t="shared" si="8"/>
        <v>35</v>
      </c>
      <c r="BN53" s="304">
        <f t="shared" si="9"/>
        <v>7</v>
      </c>
      <c r="BO53" s="6">
        <f t="shared" si="10"/>
        <v>60</v>
      </c>
      <c r="BP53" s="305">
        <f t="shared" si="11"/>
        <v>12</v>
      </c>
      <c r="BQ53" s="6">
        <f t="shared" si="12"/>
        <v>35</v>
      </c>
      <c r="BR53" s="306">
        <f t="shared" si="13"/>
        <v>7</v>
      </c>
      <c r="BS53" s="6">
        <f t="shared" si="14"/>
        <v>85</v>
      </c>
      <c r="BT53" s="307">
        <f t="shared" si="15"/>
        <v>17</v>
      </c>
      <c r="BU53" s="6">
        <f t="shared" si="24"/>
        <v>59</v>
      </c>
      <c r="BV53" s="308">
        <f t="shared" si="17"/>
        <v>11.8</v>
      </c>
      <c r="BW53" s="8"/>
      <c r="BX53" s="359"/>
      <c r="BY53" s="351">
        <f t="shared" si="25"/>
        <v>0</v>
      </c>
      <c r="BZ53" s="6">
        <v>50</v>
      </c>
      <c r="CA53" s="316" t="s">
        <v>1117</v>
      </c>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row>
    <row r="54" spans="1:110" s="3" customFormat="1" ht="60" customHeight="1" x14ac:dyDescent="0.25">
      <c r="A54" s="3">
        <v>25</v>
      </c>
      <c r="B54" s="3">
        <v>51</v>
      </c>
      <c r="C54" s="18" t="s">
        <v>973</v>
      </c>
      <c r="D54" s="18" t="s">
        <v>820</v>
      </c>
      <c r="E54" s="18" t="s">
        <v>819</v>
      </c>
      <c r="F54" s="18" t="s">
        <v>821</v>
      </c>
      <c r="G54" s="18" t="s">
        <v>892</v>
      </c>
      <c r="H54" s="18" t="s">
        <v>822</v>
      </c>
      <c r="I54" s="18" t="s">
        <v>20</v>
      </c>
      <c r="J54" s="18"/>
      <c r="K54" s="111" t="s">
        <v>824</v>
      </c>
      <c r="L54" s="22" t="s">
        <v>823</v>
      </c>
      <c r="M54" s="22"/>
      <c r="N54" s="18" t="s">
        <v>467</v>
      </c>
      <c r="O54" s="18">
        <v>424</v>
      </c>
      <c r="P54" s="42" t="s">
        <v>825</v>
      </c>
      <c r="Q54" s="42" t="s">
        <v>826</v>
      </c>
      <c r="R54" s="20">
        <v>1150000</v>
      </c>
      <c r="S54" s="20">
        <v>870000</v>
      </c>
      <c r="T54" s="35">
        <f t="shared" si="20"/>
        <v>0.75652173913043474</v>
      </c>
      <c r="U54" s="172" t="s">
        <v>1284</v>
      </c>
      <c r="V54" s="172" t="s">
        <v>974</v>
      </c>
      <c r="W54" s="20" t="s">
        <v>975</v>
      </c>
      <c r="X54" s="20" t="s">
        <v>864</v>
      </c>
      <c r="Y54" s="172" t="s">
        <v>935</v>
      </c>
      <c r="Z54" s="224" t="s">
        <v>931</v>
      </c>
      <c r="AA54" s="20"/>
      <c r="AB54" s="270"/>
      <c r="AC54" s="18"/>
      <c r="AD54" s="22"/>
      <c r="AE54" s="22"/>
      <c r="AF54" s="3">
        <v>5</v>
      </c>
      <c r="AG54" s="3">
        <v>10</v>
      </c>
      <c r="AH54" s="3">
        <v>10</v>
      </c>
      <c r="AI54" s="3">
        <v>15</v>
      </c>
      <c r="AJ54" s="3">
        <v>7</v>
      </c>
      <c r="AK54" s="312">
        <f t="shared" si="21"/>
        <v>47</v>
      </c>
      <c r="AL54" s="3">
        <v>5</v>
      </c>
      <c r="AM54" s="3">
        <v>10</v>
      </c>
      <c r="AN54" s="3">
        <v>10</v>
      </c>
      <c r="AO54" s="3">
        <v>15</v>
      </c>
      <c r="AP54" s="3">
        <v>7</v>
      </c>
      <c r="AQ54" s="313">
        <f t="shared" si="22"/>
        <v>47</v>
      </c>
      <c r="AR54" s="6">
        <v>10</v>
      </c>
      <c r="AS54" s="6">
        <v>20</v>
      </c>
      <c r="AT54" s="6">
        <v>5</v>
      </c>
      <c r="AU54" s="6">
        <v>15</v>
      </c>
      <c r="AV54" s="6">
        <v>7</v>
      </c>
      <c r="AW54" s="314">
        <f t="shared" si="23"/>
        <v>57</v>
      </c>
      <c r="AX54" s="6">
        <v>10</v>
      </c>
      <c r="AY54" s="6">
        <v>20</v>
      </c>
      <c r="AZ54" s="6">
        <v>10</v>
      </c>
      <c r="BA54" s="6">
        <v>15</v>
      </c>
      <c r="BB54" s="6">
        <v>7</v>
      </c>
      <c r="BC54" s="315">
        <f t="shared" si="4"/>
        <v>62</v>
      </c>
      <c r="BD54" s="3">
        <v>5</v>
      </c>
      <c r="BE54" s="3">
        <v>20</v>
      </c>
      <c r="BF54" s="3">
        <v>5</v>
      </c>
      <c r="BG54" s="3">
        <v>15</v>
      </c>
      <c r="BH54" s="3">
        <v>15</v>
      </c>
      <c r="BI54" s="316">
        <f t="shared" si="5"/>
        <v>60</v>
      </c>
      <c r="BJ54" s="6">
        <f t="shared" si="6"/>
        <v>273</v>
      </c>
      <c r="BK54" s="6">
        <v>5</v>
      </c>
      <c r="BL54" s="380">
        <f t="shared" si="7"/>
        <v>54.6</v>
      </c>
      <c r="BM54" s="6">
        <f t="shared" si="8"/>
        <v>35</v>
      </c>
      <c r="BN54" s="304">
        <f t="shared" si="9"/>
        <v>7</v>
      </c>
      <c r="BO54" s="6">
        <f t="shared" si="10"/>
        <v>80</v>
      </c>
      <c r="BP54" s="305">
        <f t="shared" si="11"/>
        <v>16</v>
      </c>
      <c r="BQ54" s="6">
        <f t="shared" si="12"/>
        <v>40</v>
      </c>
      <c r="BR54" s="306">
        <f t="shared" si="13"/>
        <v>8</v>
      </c>
      <c r="BS54" s="6">
        <f t="shared" si="14"/>
        <v>75</v>
      </c>
      <c r="BT54" s="307">
        <f t="shared" si="15"/>
        <v>15</v>
      </c>
      <c r="BU54" s="6">
        <f t="shared" si="24"/>
        <v>43</v>
      </c>
      <c r="BV54" s="308">
        <f t="shared" si="17"/>
        <v>8.6</v>
      </c>
      <c r="BW54" s="350"/>
      <c r="BX54" s="351"/>
      <c r="BY54" s="351">
        <f t="shared" si="25"/>
        <v>0</v>
      </c>
      <c r="BZ54" s="3">
        <v>51</v>
      </c>
      <c r="CA54" s="316" t="s">
        <v>1117</v>
      </c>
    </row>
    <row r="55" spans="1:110" s="3" customFormat="1" ht="60" customHeight="1" x14ac:dyDescent="0.25">
      <c r="A55" s="3">
        <v>12</v>
      </c>
      <c r="B55" s="9">
        <v>52</v>
      </c>
      <c r="C55" s="18" t="s">
        <v>909</v>
      </c>
      <c r="D55" s="18" t="s">
        <v>21</v>
      </c>
      <c r="E55" s="18" t="s">
        <v>1246</v>
      </c>
      <c r="F55" s="18" t="s">
        <v>912</v>
      </c>
      <c r="G55" s="18"/>
      <c r="H55" s="18"/>
      <c r="I55" s="18" t="s">
        <v>853</v>
      </c>
      <c r="J55" s="18"/>
      <c r="K55" s="111" t="s">
        <v>913</v>
      </c>
      <c r="L55" s="18"/>
      <c r="M55" s="18"/>
      <c r="N55" s="18" t="s">
        <v>440</v>
      </c>
      <c r="O55" s="18">
        <v>481</v>
      </c>
      <c r="P55" s="34" t="s">
        <v>910</v>
      </c>
      <c r="Q55" s="34" t="s">
        <v>911</v>
      </c>
      <c r="R55" s="20">
        <v>1195000</v>
      </c>
      <c r="S55" s="20">
        <v>945000</v>
      </c>
      <c r="T55" s="35">
        <f t="shared" si="20"/>
        <v>0.79079497907949792</v>
      </c>
      <c r="U55" s="172" t="s">
        <v>1279</v>
      </c>
      <c r="V55" s="20" t="s">
        <v>914</v>
      </c>
      <c r="W55" s="20" t="s">
        <v>915</v>
      </c>
      <c r="X55" s="20" t="s">
        <v>864</v>
      </c>
      <c r="Y55" s="172" t="s">
        <v>894</v>
      </c>
      <c r="Z55" s="224" t="s">
        <v>931</v>
      </c>
      <c r="AA55" s="20"/>
      <c r="AB55" s="20"/>
      <c r="AC55" s="18"/>
      <c r="AD55" s="22"/>
      <c r="AE55" s="22"/>
      <c r="AF55" s="3">
        <v>10</v>
      </c>
      <c r="AG55" s="3">
        <v>10</v>
      </c>
      <c r="AH55" s="3">
        <v>5</v>
      </c>
      <c r="AI55" s="3">
        <v>18</v>
      </c>
      <c r="AJ55" s="3">
        <v>7</v>
      </c>
      <c r="AK55" s="312">
        <f t="shared" si="21"/>
        <v>50</v>
      </c>
      <c r="AL55" s="3">
        <v>5</v>
      </c>
      <c r="AM55" s="3">
        <v>10</v>
      </c>
      <c r="AN55" s="3">
        <v>10</v>
      </c>
      <c r="AO55" s="3">
        <v>18</v>
      </c>
      <c r="AP55" s="3">
        <v>7</v>
      </c>
      <c r="AQ55" s="313">
        <f t="shared" si="22"/>
        <v>50</v>
      </c>
      <c r="AR55" s="3">
        <v>10</v>
      </c>
      <c r="AS55" s="3">
        <v>0</v>
      </c>
      <c r="AT55" s="3">
        <v>5</v>
      </c>
      <c r="AU55" s="3">
        <v>18</v>
      </c>
      <c r="AV55" s="3">
        <v>7</v>
      </c>
      <c r="AW55" s="314">
        <f t="shared" si="23"/>
        <v>40</v>
      </c>
      <c r="AX55" s="3">
        <v>10</v>
      </c>
      <c r="AY55" s="3">
        <v>10</v>
      </c>
      <c r="AZ55" s="3">
        <v>10</v>
      </c>
      <c r="BA55" s="3">
        <v>18</v>
      </c>
      <c r="BB55" s="3">
        <v>15</v>
      </c>
      <c r="BC55" s="315">
        <f t="shared" si="4"/>
        <v>63</v>
      </c>
      <c r="BD55" s="3">
        <v>10</v>
      </c>
      <c r="BE55" s="3">
        <v>10</v>
      </c>
      <c r="BF55" s="3">
        <v>10</v>
      </c>
      <c r="BG55" s="3">
        <v>18</v>
      </c>
      <c r="BH55" s="3">
        <v>15</v>
      </c>
      <c r="BI55" s="316">
        <f t="shared" si="5"/>
        <v>63</v>
      </c>
      <c r="BJ55" s="6">
        <f t="shared" si="6"/>
        <v>266</v>
      </c>
      <c r="BK55" s="6">
        <v>5</v>
      </c>
      <c r="BL55" s="380">
        <f t="shared" si="7"/>
        <v>53.2</v>
      </c>
      <c r="BM55" s="6">
        <f t="shared" si="8"/>
        <v>45</v>
      </c>
      <c r="BN55" s="304">
        <f t="shared" si="9"/>
        <v>9</v>
      </c>
      <c r="BO55" s="6">
        <f t="shared" si="10"/>
        <v>40</v>
      </c>
      <c r="BP55" s="305">
        <f t="shared" si="11"/>
        <v>8</v>
      </c>
      <c r="BQ55" s="6">
        <f t="shared" si="12"/>
        <v>40</v>
      </c>
      <c r="BR55" s="306">
        <f t="shared" si="13"/>
        <v>8</v>
      </c>
      <c r="BS55" s="6">
        <f t="shared" si="14"/>
        <v>90</v>
      </c>
      <c r="BT55" s="307">
        <f t="shared" si="15"/>
        <v>18</v>
      </c>
      <c r="BU55" s="6">
        <f t="shared" si="24"/>
        <v>51</v>
      </c>
      <c r="BV55" s="308">
        <f t="shared" si="17"/>
        <v>10.199999999999999</v>
      </c>
      <c r="BW55" s="354"/>
      <c r="BX55" s="360"/>
      <c r="BY55" s="351">
        <f t="shared" si="25"/>
        <v>0</v>
      </c>
      <c r="BZ55" s="9">
        <v>52</v>
      </c>
      <c r="CA55" s="332" t="s">
        <v>1117</v>
      </c>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row>
    <row r="56" spans="1:110" s="3" customFormat="1" ht="60" customHeight="1" x14ac:dyDescent="0.25">
      <c r="A56" s="3">
        <v>67</v>
      </c>
      <c r="B56" s="3">
        <v>53</v>
      </c>
      <c r="C56" s="40" t="s">
        <v>1177</v>
      </c>
      <c r="D56" s="18" t="s">
        <v>81</v>
      </c>
      <c r="E56" s="18" t="s">
        <v>1178</v>
      </c>
      <c r="F56" s="18" t="s">
        <v>1179</v>
      </c>
      <c r="G56" s="18"/>
      <c r="H56" s="18"/>
      <c r="I56" s="22" t="s">
        <v>853</v>
      </c>
      <c r="J56" s="22"/>
      <c r="K56" s="111" t="s">
        <v>1180</v>
      </c>
      <c r="L56" s="18"/>
      <c r="M56" s="18"/>
      <c r="N56" s="22" t="s">
        <v>440</v>
      </c>
      <c r="O56" s="22">
        <v>481</v>
      </c>
      <c r="P56" s="42" t="s">
        <v>1181</v>
      </c>
      <c r="Q56" s="42" t="s">
        <v>1182</v>
      </c>
      <c r="R56" s="43">
        <v>1264000</v>
      </c>
      <c r="S56" s="43">
        <v>865000</v>
      </c>
      <c r="T56" s="35">
        <f t="shared" si="20"/>
        <v>0.68433544303797467</v>
      </c>
      <c r="U56" s="172" t="s">
        <v>1344</v>
      </c>
      <c r="V56" s="20" t="s">
        <v>897</v>
      </c>
      <c r="W56" s="20" t="s">
        <v>1183</v>
      </c>
      <c r="X56" s="20" t="s">
        <v>858</v>
      </c>
      <c r="Y56" s="172" t="s">
        <v>929</v>
      </c>
      <c r="Z56" s="224" t="s">
        <v>931</v>
      </c>
      <c r="AA56" s="20"/>
      <c r="AB56" s="20"/>
      <c r="AC56" s="81" t="s">
        <v>1218</v>
      </c>
      <c r="AD56" s="22"/>
      <c r="AE56" s="22"/>
      <c r="AF56" s="3">
        <v>15</v>
      </c>
      <c r="AG56" s="3">
        <v>10</v>
      </c>
      <c r="AH56" s="3">
        <v>10</v>
      </c>
      <c r="AI56" s="3">
        <v>4</v>
      </c>
      <c r="AJ56" s="3">
        <v>7</v>
      </c>
      <c r="AK56" s="312">
        <f t="shared" si="21"/>
        <v>46</v>
      </c>
      <c r="AL56" s="3">
        <v>15</v>
      </c>
      <c r="AM56" s="3">
        <v>10</v>
      </c>
      <c r="AN56" s="3">
        <v>10</v>
      </c>
      <c r="AO56" s="3">
        <v>4</v>
      </c>
      <c r="AP56" s="3">
        <v>7</v>
      </c>
      <c r="AQ56" s="313">
        <f t="shared" si="22"/>
        <v>46</v>
      </c>
      <c r="AR56" s="3">
        <v>15</v>
      </c>
      <c r="AS56" s="3">
        <v>20</v>
      </c>
      <c r="AT56" s="3">
        <v>5</v>
      </c>
      <c r="AU56" s="3">
        <v>4</v>
      </c>
      <c r="AV56" s="3">
        <v>7</v>
      </c>
      <c r="AW56" s="314">
        <f t="shared" si="23"/>
        <v>51</v>
      </c>
      <c r="AX56" s="3">
        <v>15</v>
      </c>
      <c r="AY56" s="3">
        <v>20</v>
      </c>
      <c r="AZ56" s="3">
        <v>15</v>
      </c>
      <c r="BA56" s="3">
        <v>4</v>
      </c>
      <c r="BB56" s="3">
        <v>7</v>
      </c>
      <c r="BC56" s="315">
        <f t="shared" si="4"/>
        <v>61</v>
      </c>
      <c r="BD56" s="3">
        <v>10</v>
      </c>
      <c r="BE56" s="3">
        <v>20</v>
      </c>
      <c r="BF56" s="3">
        <v>10</v>
      </c>
      <c r="BG56" s="3">
        <v>4</v>
      </c>
      <c r="BH56" s="3">
        <v>15</v>
      </c>
      <c r="BI56" s="316">
        <f t="shared" si="5"/>
        <v>59</v>
      </c>
      <c r="BJ56" s="6">
        <f t="shared" si="6"/>
        <v>263</v>
      </c>
      <c r="BK56" s="6">
        <v>5</v>
      </c>
      <c r="BL56" s="380">
        <f t="shared" si="7"/>
        <v>52.6</v>
      </c>
      <c r="BM56" s="6">
        <f t="shared" si="8"/>
        <v>70</v>
      </c>
      <c r="BN56" s="304">
        <f t="shared" si="9"/>
        <v>14</v>
      </c>
      <c r="BO56" s="6">
        <f t="shared" si="10"/>
        <v>80</v>
      </c>
      <c r="BP56" s="305">
        <f t="shared" si="11"/>
        <v>16</v>
      </c>
      <c r="BQ56" s="6">
        <f t="shared" si="12"/>
        <v>50</v>
      </c>
      <c r="BR56" s="306">
        <f t="shared" si="13"/>
        <v>10</v>
      </c>
      <c r="BS56" s="6">
        <f t="shared" si="14"/>
        <v>20</v>
      </c>
      <c r="BT56" s="307">
        <f t="shared" si="15"/>
        <v>4</v>
      </c>
      <c r="BU56" s="6">
        <f t="shared" si="24"/>
        <v>43</v>
      </c>
      <c r="BV56" s="308">
        <f t="shared" si="17"/>
        <v>8.6</v>
      </c>
      <c r="BW56" s="351"/>
      <c r="BX56" s="359"/>
      <c r="BY56" s="351">
        <f t="shared" si="25"/>
        <v>0</v>
      </c>
      <c r="BZ56" s="3">
        <v>53</v>
      </c>
      <c r="CA56" s="316" t="s">
        <v>1117</v>
      </c>
    </row>
    <row r="57" spans="1:110" s="3" customFormat="1" ht="60" customHeight="1" x14ac:dyDescent="0.25">
      <c r="A57" s="3">
        <v>33</v>
      </c>
      <c r="B57" s="3">
        <v>54</v>
      </c>
      <c r="C57" s="18" t="s">
        <v>1024</v>
      </c>
      <c r="D57" s="18" t="s">
        <v>21</v>
      </c>
      <c r="E57" s="18" t="s">
        <v>430</v>
      </c>
      <c r="F57" s="18" t="s">
        <v>1025</v>
      </c>
      <c r="G57" s="18" t="s">
        <v>982</v>
      </c>
      <c r="H57" s="18" t="s">
        <v>1028</v>
      </c>
      <c r="I57" s="18" t="s">
        <v>853</v>
      </c>
      <c r="J57" s="18"/>
      <c r="K57" s="169" t="s">
        <v>339</v>
      </c>
      <c r="L57" s="18" t="s">
        <v>1027</v>
      </c>
      <c r="M57" s="18"/>
      <c r="N57" s="18" t="s">
        <v>440</v>
      </c>
      <c r="O57" s="18">
        <v>481</v>
      </c>
      <c r="P57" s="34" t="s">
        <v>340</v>
      </c>
      <c r="Q57" s="34" t="s">
        <v>341</v>
      </c>
      <c r="R57" s="20">
        <v>2720500</v>
      </c>
      <c r="S57" s="20">
        <v>1894500</v>
      </c>
      <c r="T57" s="35">
        <f t="shared" si="20"/>
        <v>0.69637934203271457</v>
      </c>
      <c r="U57" s="172" t="s">
        <v>1288</v>
      </c>
      <c r="V57" s="172" t="s">
        <v>874</v>
      </c>
      <c r="W57" s="20" t="s">
        <v>1026</v>
      </c>
      <c r="X57" s="20" t="s">
        <v>864</v>
      </c>
      <c r="Y57" s="172" t="s">
        <v>929</v>
      </c>
      <c r="Z57" s="224" t="s">
        <v>899</v>
      </c>
      <c r="AA57" s="20"/>
      <c r="AB57" s="270"/>
      <c r="AC57" s="81" t="s">
        <v>1057</v>
      </c>
      <c r="AD57" s="18"/>
      <c r="AE57" s="22"/>
      <c r="AF57" s="3">
        <v>10</v>
      </c>
      <c r="AG57" s="3">
        <v>10</v>
      </c>
      <c r="AH57" s="3">
        <v>5</v>
      </c>
      <c r="AI57" s="3">
        <v>8</v>
      </c>
      <c r="AJ57" s="3">
        <v>7</v>
      </c>
      <c r="AK57" s="312">
        <f t="shared" si="21"/>
        <v>40</v>
      </c>
      <c r="AL57" s="3">
        <v>10</v>
      </c>
      <c r="AM57" s="3">
        <v>10</v>
      </c>
      <c r="AN57" s="3">
        <v>5</v>
      </c>
      <c r="AO57" s="3">
        <v>8</v>
      </c>
      <c r="AP57" s="3">
        <v>7</v>
      </c>
      <c r="AQ57" s="313">
        <f t="shared" si="22"/>
        <v>40</v>
      </c>
      <c r="AR57" s="3">
        <v>10</v>
      </c>
      <c r="AS57" s="3">
        <v>20</v>
      </c>
      <c r="AT57" s="3">
        <v>15</v>
      </c>
      <c r="AU57" s="3">
        <v>8</v>
      </c>
      <c r="AV57" s="3">
        <v>15</v>
      </c>
      <c r="AW57" s="314">
        <f t="shared" si="23"/>
        <v>68</v>
      </c>
      <c r="AX57" s="3">
        <v>5</v>
      </c>
      <c r="AY57" s="3">
        <v>10</v>
      </c>
      <c r="AZ57" s="3">
        <v>5</v>
      </c>
      <c r="BA57" s="3">
        <v>8</v>
      </c>
      <c r="BB57" s="3">
        <v>7</v>
      </c>
      <c r="BC57" s="315">
        <f t="shared" si="4"/>
        <v>35</v>
      </c>
      <c r="BD57" s="3">
        <v>15</v>
      </c>
      <c r="BE57" s="3">
        <v>30</v>
      </c>
      <c r="BF57" s="3">
        <v>10</v>
      </c>
      <c r="BG57" s="3">
        <v>8</v>
      </c>
      <c r="BH57" s="3">
        <v>15</v>
      </c>
      <c r="BI57" s="316">
        <f t="shared" si="5"/>
        <v>78</v>
      </c>
      <c r="BJ57" s="6">
        <f t="shared" si="6"/>
        <v>261</v>
      </c>
      <c r="BK57" s="6">
        <v>5</v>
      </c>
      <c r="BL57" s="380">
        <f t="shared" si="7"/>
        <v>52.2</v>
      </c>
      <c r="BM57" s="6">
        <f t="shared" si="8"/>
        <v>50</v>
      </c>
      <c r="BN57" s="304">
        <f t="shared" si="9"/>
        <v>10</v>
      </c>
      <c r="BO57" s="6">
        <f t="shared" si="10"/>
        <v>80</v>
      </c>
      <c r="BP57" s="305">
        <f t="shared" si="11"/>
        <v>16</v>
      </c>
      <c r="BQ57" s="6">
        <f t="shared" si="12"/>
        <v>40</v>
      </c>
      <c r="BR57" s="306">
        <f t="shared" si="13"/>
        <v>8</v>
      </c>
      <c r="BS57" s="6">
        <f t="shared" si="14"/>
        <v>40</v>
      </c>
      <c r="BT57" s="307">
        <f t="shared" si="15"/>
        <v>8</v>
      </c>
      <c r="BU57" s="6">
        <f t="shared" si="24"/>
        <v>51</v>
      </c>
      <c r="BV57" s="308">
        <f t="shared" si="17"/>
        <v>10.199999999999999</v>
      </c>
      <c r="BW57" s="351"/>
      <c r="BX57" s="359"/>
      <c r="BY57" s="351">
        <f t="shared" si="25"/>
        <v>0</v>
      </c>
      <c r="BZ57" s="3">
        <v>54</v>
      </c>
      <c r="CA57" s="316" t="s">
        <v>1117</v>
      </c>
    </row>
    <row r="58" spans="1:110" s="4" customFormat="1" ht="60" customHeight="1" x14ac:dyDescent="0.25">
      <c r="A58" s="3">
        <v>24</v>
      </c>
      <c r="B58" s="3">
        <v>55</v>
      </c>
      <c r="C58" s="50" t="s">
        <v>970</v>
      </c>
      <c r="D58" s="50" t="s">
        <v>751</v>
      </c>
      <c r="E58" s="50" t="s">
        <v>750</v>
      </c>
      <c r="F58" s="50" t="s">
        <v>971</v>
      </c>
      <c r="G58" s="50" t="s">
        <v>863</v>
      </c>
      <c r="H58" s="50" t="s">
        <v>752</v>
      </c>
      <c r="I58" s="50" t="s">
        <v>20</v>
      </c>
      <c r="J58" s="18"/>
      <c r="K58" s="123" t="s">
        <v>754</v>
      </c>
      <c r="L58" s="50" t="s">
        <v>753</v>
      </c>
      <c r="M58" s="18"/>
      <c r="N58" s="50" t="s">
        <v>131</v>
      </c>
      <c r="O58" s="18">
        <v>424</v>
      </c>
      <c r="P58" s="122" t="s">
        <v>756</v>
      </c>
      <c r="Q58" s="52" t="s">
        <v>755</v>
      </c>
      <c r="R58" s="53">
        <v>1193446.75</v>
      </c>
      <c r="S58" s="53">
        <v>870092.2</v>
      </c>
      <c r="T58" s="284">
        <f t="shared" si="20"/>
        <v>0.72905825081848008</v>
      </c>
      <c r="U58" s="285" t="s">
        <v>1283</v>
      </c>
      <c r="V58" s="285" t="s">
        <v>1007</v>
      </c>
      <c r="W58" s="53" t="s">
        <v>972</v>
      </c>
      <c r="X58" s="20" t="s">
        <v>1248</v>
      </c>
      <c r="Y58" s="285" t="s">
        <v>859</v>
      </c>
      <c r="Z58" s="299" t="s">
        <v>931</v>
      </c>
      <c r="AA58" s="53"/>
      <c r="AB58" s="270"/>
      <c r="AC58" s="50"/>
      <c r="AD58" s="54"/>
      <c r="AE58" s="54"/>
      <c r="AF58" s="6">
        <v>10</v>
      </c>
      <c r="AG58" s="6">
        <v>10</v>
      </c>
      <c r="AH58" s="6">
        <v>10</v>
      </c>
      <c r="AI58" s="3">
        <v>16</v>
      </c>
      <c r="AJ58" s="6">
        <v>7</v>
      </c>
      <c r="AK58" s="312">
        <f t="shared" si="21"/>
        <v>53</v>
      </c>
      <c r="AL58" s="6">
        <v>0</v>
      </c>
      <c r="AM58" s="6">
        <v>0</v>
      </c>
      <c r="AN58" s="6">
        <v>0</v>
      </c>
      <c r="AO58" s="3">
        <v>16</v>
      </c>
      <c r="AP58" s="6">
        <v>0</v>
      </c>
      <c r="AQ58" s="313">
        <f t="shared" si="22"/>
        <v>16</v>
      </c>
      <c r="AR58" s="6">
        <v>10</v>
      </c>
      <c r="AS58" s="6">
        <v>10</v>
      </c>
      <c r="AT58" s="6">
        <v>10</v>
      </c>
      <c r="AU58" s="3">
        <v>16</v>
      </c>
      <c r="AV58" s="6">
        <v>20</v>
      </c>
      <c r="AW58" s="314">
        <f t="shared" si="23"/>
        <v>66</v>
      </c>
      <c r="AX58" s="6">
        <v>5</v>
      </c>
      <c r="AY58" s="6">
        <v>20</v>
      </c>
      <c r="AZ58" s="6">
        <v>10</v>
      </c>
      <c r="BA58" s="6">
        <v>16</v>
      </c>
      <c r="BB58" s="6">
        <v>15</v>
      </c>
      <c r="BC58" s="315">
        <f t="shared" si="4"/>
        <v>66</v>
      </c>
      <c r="BD58" s="6">
        <v>5</v>
      </c>
      <c r="BE58" s="6">
        <v>10</v>
      </c>
      <c r="BF58" s="6">
        <v>10</v>
      </c>
      <c r="BG58" s="6">
        <v>16</v>
      </c>
      <c r="BH58" s="6">
        <v>15</v>
      </c>
      <c r="BI58" s="316">
        <f t="shared" si="5"/>
        <v>56</v>
      </c>
      <c r="BJ58" s="6">
        <f t="shared" si="6"/>
        <v>257</v>
      </c>
      <c r="BK58" s="6">
        <v>5</v>
      </c>
      <c r="BL58" s="380">
        <f t="shared" si="7"/>
        <v>51.4</v>
      </c>
      <c r="BM58" s="6">
        <f t="shared" si="8"/>
        <v>30</v>
      </c>
      <c r="BN58" s="304">
        <f t="shared" si="9"/>
        <v>6</v>
      </c>
      <c r="BO58" s="6">
        <f t="shared" si="10"/>
        <v>50</v>
      </c>
      <c r="BP58" s="305">
        <f t="shared" si="11"/>
        <v>10</v>
      </c>
      <c r="BQ58" s="6">
        <f t="shared" si="12"/>
        <v>40</v>
      </c>
      <c r="BR58" s="306">
        <f t="shared" si="13"/>
        <v>8</v>
      </c>
      <c r="BS58" s="6">
        <f t="shared" si="14"/>
        <v>80</v>
      </c>
      <c r="BT58" s="307">
        <f t="shared" si="15"/>
        <v>16</v>
      </c>
      <c r="BU58" s="6">
        <f t="shared" si="24"/>
        <v>57</v>
      </c>
      <c r="BV58" s="308">
        <f t="shared" si="17"/>
        <v>11.4</v>
      </c>
      <c r="BW58" s="350"/>
      <c r="BX58" s="351"/>
      <c r="BY58" s="351">
        <f t="shared" si="25"/>
        <v>0</v>
      </c>
      <c r="BZ58" s="3">
        <v>55</v>
      </c>
      <c r="CA58" s="316" t="s">
        <v>1117</v>
      </c>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row>
    <row r="59" spans="1:110" ht="60" customHeight="1" x14ac:dyDescent="0.25">
      <c r="A59" s="3">
        <v>35</v>
      </c>
      <c r="B59" s="3">
        <v>56</v>
      </c>
      <c r="C59" s="18" t="s">
        <v>1031</v>
      </c>
      <c r="D59" s="18" t="s">
        <v>21</v>
      </c>
      <c r="E59" s="18" t="s">
        <v>758</v>
      </c>
      <c r="F59" s="18" t="s">
        <v>1032</v>
      </c>
      <c r="G59" s="18" t="s">
        <v>850</v>
      </c>
      <c r="H59" s="18" t="s">
        <v>759</v>
      </c>
      <c r="I59" s="18" t="s">
        <v>20</v>
      </c>
      <c r="J59" s="18"/>
      <c r="K59" s="111" t="s">
        <v>761</v>
      </c>
      <c r="L59" s="18" t="s">
        <v>760</v>
      </c>
      <c r="M59" s="18"/>
      <c r="N59" s="18" t="s">
        <v>467</v>
      </c>
      <c r="O59" s="18">
        <v>424</v>
      </c>
      <c r="P59" s="174" t="s">
        <v>762</v>
      </c>
      <c r="Q59" s="34" t="s">
        <v>763</v>
      </c>
      <c r="R59" s="20">
        <v>1788000</v>
      </c>
      <c r="S59" s="20">
        <v>1188000</v>
      </c>
      <c r="T59" s="35">
        <f t="shared" si="20"/>
        <v>0.66442953020134232</v>
      </c>
      <c r="U59" s="172" t="s">
        <v>1323</v>
      </c>
      <c r="V59" s="172" t="s">
        <v>1070</v>
      </c>
      <c r="W59" s="20" t="s">
        <v>1034</v>
      </c>
      <c r="X59" s="20" t="s">
        <v>1249</v>
      </c>
      <c r="Y59" s="172" t="s">
        <v>873</v>
      </c>
      <c r="Z59" s="224" t="s">
        <v>899</v>
      </c>
      <c r="AA59" s="20"/>
      <c r="AB59" s="270"/>
      <c r="AC59" s="18"/>
      <c r="AD59" s="22"/>
      <c r="AE59" s="22"/>
      <c r="AF59" s="6">
        <v>10</v>
      </c>
      <c r="AG59" s="6">
        <v>10</v>
      </c>
      <c r="AH59" s="6">
        <v>5</v>
      </c>
      <c r="AI59" s="3">
        <v>9</v>
      </c>
      <c r="AJ59" s="6">
        <v>0</v>
      </c>
      <c r="AK59" s="312">
        <f t="shared" si="21"/>
        <v>34</v>
      </c>
      <c r="AL59" s="6">
        <v>10</v>
      </c>
      <c r="AM59" s="6">
        <v>10</v>
      </c>
      <c r="AN59" s="6">
        <v>5</v>
      </c>
      <c r="AO59" s="3">
        <v>9</v>
      </c>
      <c r="AP59" s="6">
        <v>0</v>
      </c>
      <c r="AQ59" s="313">
        <f t="shared" si="22"/>
        <v>34</v>
      </c>
      <c r="AR59" s="6">
        <v>10</v>
      </c>
      <c r="AS59" s="6">
        <v>20</v>
      </c>
      <c r="AT59" s="6">
        <v>10</v>
      </c>
      <c r="AU59" s="3">
        <v>9</v>
      </c>
      <c r="AV59" s="6">
        <v>15</v>
      </c>
      <c r="AW59" s="314">
        <f t="shared" si="23"/>
        <v>64</v>
      </c>
      <c r="AX59" s="6">
        <v>5</v>
      </c>
      <c r="AY59" s="6">
        <v>10</v>
      </c>
      <c r="AZ59" s="6">
        <v>5</v>
      </c>
      <c r="BA59" s="6">
        <v>9</v>
      </c>
      <c r="BB59" s="6">
        <v>7</v>
      </c>
      <c r="BC59" s="315">
        <f t="shared" si="4"/>
        <v>36</v>
      </c>
      <c r="BD59" s="3">
        <v>15</v>
      </c>
      <c r="BE59" s="3">
        <v>30</v>
      </c>
      <c r="BF59" s="3">
        <v>15</v>
      </c>
      <c r="BG59" s="3">
        <v>9</v>
      </c>
      <c r="BH59" s="3">
        <v>20</v>
      </c>
      <c r="BI59" s="316">
        <f t="shared" si="5"/>
        <v>89</v>
      </c>
      <c r="BJ59" s="6">
        <f t="shared" si="6"/>
        <v>257</v>
      </c>
      <c r="BK59" s="6">
        <v>5</v>
      </c>
      <c r="BL59" s="380">
        <f t="shared" si="7"/>
        <v>51.4</v>
      </c>
      <c r="BM59" s="6">
        <f t="shared" si="8"/>
        <v>50</v>
      </c>
      <c r="BN59" s="304">
        <f t="shared" si="9"/>
        <v>10</v>
      </c>
      <c r="BO59" s="6">
        <f t="shared" si="10"/>
        <v>80</v>
      </c>
      <c r="BP59" s="305">
        <f t="shared" si="11"/>
        <v>16</v>
      </c>
      <c r="BQ59" s="6">
        <f t="shared" si="12"/>
        <v>40</v>
      </c>
      <c r="BR59" s="306">
        <f t="shared" si="13"/>
        <v>8</v>
      </c>
      <c r="BS59" s="6">
        <f t="shared" si="14"/>
        <v>45</v>
      </c>
      <c r="BT59" s="307">
        <f t="shared" si="15"/>
        <v>9</v>
      </c>
      <c r="BU59" s="6">
        <f t="shared" si="24"/>
        <v>42</v>
      </c>
      <c r="BV59" s="308">
        <f t="shared" si="17"/>
        <v>8.4</v>
      </c>
      <c r="BX59" s="351"/>
      <c r="BY59" s="351">
        <f t="shared" si="25"/>
        <v>0</v>
      </c>
      <c r="BZ59" s="3">
        <v>56</v>
      </c>
      <c r="CA59" s="316" t="s">
        <v>1117</v>
      </c>
    </row>
    <row r="60" spans="1:110" s="4" customFormat="1" ht="60" customHeight="1" x14ac:dyDescent="0.25">
      <c r="A60" s="3">
        <v>34</v>
      </c>
      <c r="B60" s="6">
        <v>57</v>
      </c>
      <c r="C60" s="18" t="s">
        <v>1029</v>
      </c>
      <c r="D60" s="18" t="s">
        <v>21</v>
      </c>
      <c r="E60" s="18" t="s">
        <v>777</v>
      </c>
      <c r="F60" s="18" t="s">
        <v>1030</v>
      </c>
      <c r="G60" s="18" t="s">
        <v>850</v>
      </c>
      <c r="H60" s="18" t="s">
        <v>759</v>
      </c>
      <c r="I60" s="18" t="s">
        <v>853</v>
      </c>
      <c r="J60" s="18"/>
      <c r="K60" s="111" t="s">
        <v>778</v>
      </c>
      <c r="L60" s="22" t="s">
        <v>760</v>
      </c>
      <c r="M60" s="22"/>
      <c r="N60" s="22" t="s">
        <v>771</v>
      </c>
      <c r="O60" s="22">
        <v>481</v>
      </c>
      <c r="P60" s="42" t="s">
        <v>779</v>
      </c>
      <c r="Q60" s="42" t="s">
        <v>780</v>
      </c>
      <c r="R60" s="20">
        <v>1692000</v>
      </c>
      <c r="S60" s="20">
        <v>1212000</v>
      </c>
      <c r="T60" s="35">
        <f t="shared" si="20"/>
        <v>0.71631205673758869</v>
      </c>
      <c r="U60" s="172" t="s">
        <v>1289</v>
      </c>
      <c r="V60" s="20" t="s">
        <v>1114</v>
      </c>
      <c r="W60" s="20" t="s">
        <v>1033</v>
      </c>
      <c r="X60" s="20" t="s">
        <v>864</v>
      </c>
      <c r="Y60" s="172" t="s">
        <v>929</v>
      </c>
      <c r="Z60" s="224" t="s">
        <v>899</v>
      </c>
      <c r="AA60" s="20"/>
      <c r="AB60" s="270"/>
      <c r="AC60" s="18"/>
      <c r="AD60" s="22"/>
      <c r="AE60" s="22"/>
      <c r="AF60" s="6">
        <v>5</v>
      </c>
      <c r="AG60" s="6">
        <v>10</v>
      </c>
      <c r="AH60" s="6">
        <v>10</v>
      </c>
      <c r="AI60" s="3">
        <v>8</v>
      </c>
      <c r="AJ60" s="6">
        <v>0</v>
      </c>
      <c r="AK60" s="312">
        <f t="shared" si="21"/>
        <v>33</v>
      </c>
      <c r="AL60" s="6">
        <v>10</v>
      </c>
      <c r="AM60" s="6">
        <v>10</v>
      </c>
      <c r="AN60" s="6">
        <v>5</v>
      </c>
      <c r="AO60" s="3">
        <v>8</v>
      </c>
      <c r="AP60" s="6">
        <v>0</v>
      </c>
      <c r="AQ60" s="313">
        <f t="shared" si="22"/>
        <v>33</v>
      </c>
      <c r="AR60" s="6">
        <v>15</v>
      </c>
      <c r="AS60" s="6">
        <v>20</v>
      </c>
      <c r="AT60" s="6">
        <v>10</v>
      </c>
      <c r="AU60" s="6">
        <v>8</v>
      </c>
      <c r="AV60" s="6">
        <v>15</v>
      </c>
      <c r="AW60" s="314">
        <f t="shared" si="23"/>
        <v>68</v>
      </c>
      <c r="AX60" s="6">
        <v>5</v>
      </c>
      <c r="AY60" s="6">
        <v>10</v>
      </c>
      <c r="AZ60" s="6">
        <v>5</v>
      </c>
      <c r="BA60" s="6">
        <v>8</v>
      </c>
      <c r="BB60" s="6">
        <v>7</v>
      </c>
      <c r="BC60" s="315">
        <f t="shared" si="4"/>
        <v>35</v>
      </c>
      <c r="BD60" s="3">
        <v>15</v>
      </c>
      <c r="BE60" s="3">
        <v>30</v>
      </c>
      <c r="BF60" s="3">
        <v>10</v>
      </c>
      <c r="BG60" s="3">
        <v>8</v>
      </c>
      <c r="BH60" s="3">
        <v>20</v>
      </c>
      <c r="BI60" s="316">
        <f t="shared" si="5"/>
        <v>83</v>
      </c>
      <c r="BJ60" s="6">
        <f t="shared" si="6"/>
        <v>252</v>
      </c>
      <c r="BK60" s="6">
        <v>5</v>
      </c>
      <c r="BL60" s="380">
        <f t="shared" si="7"/>
        <v>50.4</v>
      </c>
      <c r="BM60" s="6">
        <f t="shared" si="8"/>
        <v>50</v>
      </c>
      <c r="BN60" s="304">
        <f t="shared" si="9"/>
        <v>10</v>
      </c>
      <c r="BO60" s="6">
        <f t="shared" si="10"/>
        <v>80</v>
      </c>
      <c r="BP60" s="305">
        <f t="shared" si="11"/>
        <v>16</v>
      </c>
      <c r="BQ60" s="6">
        <f t="shared" si="12"/>
        <v>40</v>
      </c>
      <c r="BR60" s="306">
        <f t="shared" si="13"/>
        <v>8</v>
      </c>
      <c r="BS60" s="6">
        <f t="shared" si="14"/>
        <v>40</v>
      </c>
      <c r="BT60" s="307">
        <f t="shared" si="15"/>
        <v>8</v>
      </c>
      <c r="BU60" s="6">
        <f t="shared" si="24"/>
        <v>42</v>
      </c>
      <c r="BV60" s="308">
        <f t="shared" si="17"/>
        <v>8.4</v>
      </c>
      <c r="BW60" s="8"/>
      <c r="BX60" s="359"/>
      <c r="BY60" s="351">
        <f t="shared" si="25"/>
        <v>0</v>
      </c>
      <c r="BZ60" s="6">
        <v>57</v>
      </c>
      <c r="CA60" s="316" t="s">
        <v>1117</v>
      </c>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row>
    <row r="61" spans="1:110" s="3" customFormat="1" ht="60" customHeight="1" x14ac:dyDescent="0.25">
      <c r="A61" s="3">
        <v>51</v>
      </c>
      <c r="B61" s="3">
        <v>58</v>
      </c>
      <c r="C61" s="18" t="s">
        <v>1106</v>
      </c>
      <c r="D61" s="18" t="s">
        <v>166</v>
      </c>
      <c r="E61" s="18" t="s">
        <v>506</v>
      </c>
      <c r="F61" s="18" t="s">
        <v>1107</v>
      </c>
      <c r="G61" s="18" t="s">
        <v>892</v>
      </c>
      <c r="H61" s="18" t="s">
        <v>1108</v>
      </c>
      <c r="I61" s="18" t="s">
        <v>14</v>
      </c>
      <c r="J61" s="18"/>
      <c r="K61" s="111" t="s">
        <v>304</v>
      </c>
      <c r="L61" s="18" t="s">
        <v>1109</v>
      </c>
      <c r="M61" s="18"/>
      <c r="N61" s="18" t="s">
        <v>467</v>
      </c>
      <c r="O61" s="18">
        <v>424</v>
      </c>
      <c r="P61" s="34" t="s">
        <v>305</v>
      </c>
      <c r="Q61" s="34" t="s">
        <v>306</v>
      </c>
      <c r="R61" s="20">
        <v>1264000</v>
      </c>
      <c r="S61" s="20">
        <v>1000000</v>
      </c>
      <c r="T61" s="35">
        <f t="shared" si="20"/>
        <v>0.79113924050632911</v>
      </c>
      <c r="U61" s="172" t="s">
        <v>1324</v>
      </c>
      <c r="V61" s="172" t="s">
        <v>874</v>
      </c>
      <c r="W61" s="20" t="s">
        <v>1110</v>
      </c>
      <c r="X61" s="20" t="s">
        <v>1248</v>
      </c>
      <c r="Y61" s="172" t="s">
        <v>859</v>
      </c>
      <c r="Z61" s="224" t="s">
        <v>931</v>
      </c>
      <c r="AA61" s="20"/>
      <c r="AB61" s="270"/>
      <c r="AC61" s="18"/>
      <c r="AD61" s="18"/>
      <c r="AE61" s="22"/>
      <c r="AF61" s="6">
        <v>10</v>
      </c>
      <c r="AG61" s="6">
        <v>20</v>
      </c>
      <c r="AH61" s="6">
        <v>10</v>
      </c>
      <c r="AI61" s="3">
        <v>7</v>
      </c>
      <c r="AJ61" s="6">
        <v>0</v>
      </c>
      <c r="AK61" s="312">
        <f t="shared" si="21"/>
        <v>47</v>
      </c>
      <c r="AL61" s="6">
        <v>10</v>
      </c>
      <c r="AM61" s="6">
        <v>20</v>
      </c>
      <c r="AN61" s="6">
        <v>10</v>
      </c>
      <c r="AO61" s="3">
        <v>7</v>
      </c>
      <c r="AP61" s="6">
        <v>0</v>
      </c>
      <c r="AQ61" s="313">
        <f t="shared" si="22"/>
        <v>47</v>
      </c>
      <c r="AR61" s="6">
        <v>10</v>
      </c>
      <c r="AS61" s="6">
        <v>10</v>
      </c>
      <c r="AT61" s="6">
        <v>10</v>
      </c>
      <c r="AU61" s="6">
        <v>7</v>
      </c>
      <c r="AV61" s="6">
        <v>20</v>
      </c>
      <c r="AW61" s="314">
        <f t="shared" si="23"/>
        <v>57</v>
      </c>
      <c r="AX61" s="6">
        <v>15</v>
      </c>
      <c r="AY61" s="6">
        <v>10</v>
      </c>
      <c r="AZ61" s="6">
        <v>5</v>
      </c>
      <c r="BA61" s="3">
        <v>7</v>
      </c>
      <c r="BB61" s="6">
        <v>7</v>
      </c>
      <c r="BC61" s="315">
        <f t="shared" si="4"/>
        <v>44</v>
      </c>
      <c r="BD61" s="6">
        <v>5</v>
      </c>
      <c r="BE61" s="6">
        <v>20</v>
      </c>
      <c r="BF61" s="6">
        <v>10</v>
      </c>
      <c r="BG61" s="6">
        <v>7</v>
      </c>
      <c r="BH61" s="6">
        <v>15</v>
      </c>
      <c r="BI61" s="316">
        <f t="shared" si="5"/>
        <v>57</v>
      </c>
      <c r="BJ61" s="6">
        <f t="shared" si="6"/>
        <v>252</v>
      </c>
      <c r="BK61" s="6">
        <v>5</v>
      </c>
      <c r="BL61" s="380">
        <f t="shared" si="7"/>
        <v>50.4</v>
      </c>
      <c r="BM61" s="6">
        <f t="shared" si="8"/>
        <v>50</v>
      </c>
      <c r="BN61" s="304">
        <f t="shared" si="9"/>
        <v>10</v>
      </c>
      <c r="BO61" s="6">
        <f t="shared" si="10"/>
        <v>80</v>
      </c>
      <c r="BP61" s="305">
        <f t="shared" si="11"/>
        <v>16</v>
      </c>
      <c r="BQ61" s="6">
        <f t="shared" si="12"/>
        <v>45</v>
      </c>
      <c r="BR61" s="306">
        <f t="shared" si="13"/>
        <v>9</v>
      </c>
      <c r="BS61" s="6">
        <f t="shared" si="14"/>
        <v>35</v>
      </c>
      <c r="BT61" s="307">
        <f t="shared" si="15"/>
        <v>7</v>
      </c>
      <c r="BU61" s="6">
        <f t="shared" si="24"/>
        <v>42</v>
      </c>
      <c r="BV61" s="308">
        <f t="shared" si="17"/>
        <v>8.4</v>
      </c>
      <c r="BW61" s="350"/>
      <c r="BX61" s="351"/>
      <c r="BY61" s="351">
        <f t="shared" si="25"/>
        <v>0</v>
      </c>
      <c r="BZ61" s="3">
        <v>58</v>
      </c>
      <c r="CA61" s="316" t="s">
        <v>1117</v>
      </c>
    </row>
    <row r="62" spans="1:110" s="3" customFormat="1" ht="60" customHeight="1" x14ac:dyDescent="0.25">
      <c r="A62" s="3">
        <v>48</v>
      </c>
      <c r="B62" s="3">
        <v>59</v>
      </c>
      <c r="C62" s="50" t="s">
        <v>1089</v>
      </c>
      <c r="D62" s="67" t="s">
        <v>624</v>
      </c>
      <c r="E62" s="67" t="s">
        <v>625</v>
      </c>
      <c r="F62" s="67" t="s">
        <v>1090</v>
      </c>
      <c r="G62" s="67" t="s">
        <v>863</v>
      </c>
      <c r="H62" s="67" t="s">
        <v>630</v>
      </c>
      <c r="I62" s="67" t="s">
        <v>725</v>
      </c>
      <c r="J62" s="40"/>
      <c r="K62" s="123" t="s">
        <v>632</v>
      </c>
      <c r="L62" s="67" t="s">
        <v>631</v>
      </c>
      <c r="M62" s="40"/>
      <c r="N62" s="50" t="s">
        <v>440</v>
      </c>
      <c r="O62" s="18">
        <v>481</v>
      </c>
      <c r="P62" s="122" t="s">
        <v>626</v>
      </c>
      <c r="Q62" s="68" t="s">
        <v>627</v>
      </c>
      <c r="R62" s="69">
        <v>1052125</v>
      </c>
      <c r="S62" s="69">
        <v>841500</v>
      </c>
      <c r="T62" s="284">
        <f t="shared" si="20"/>
        <v>0.79980990851847455</v>
      </c>
      <c r="U62" s="285" t="s">
        <v>1345</v>
      </c>
      <c r="V62" s="285" t="s">
        <v>1013</v>
      </c>
      <c r="W62" s="53" t="s">
        <v>1091</v>
      </c>
      <c r="X62" s="53" t="s">
        <v>864</v>
      </c>
      <c r="Y62" s="294" t="s">
        <v>1241</v>
      </c>
      <c r="Z62" s="299" t="s">
        <v>931</v>
      </c>
      <c r="AA62" s="53"/>
      <c r="AB62" s="270"/>
      <c r="AC62" s="67" t="s">
        <v>1240</v>
      </c>
      <c r="AD62" s="70"/>
      <c r="AE62" s="70" t="s">
        <v>14</v>
      </c>
      <c r="AF62" s="3">
        <v>5</v>
      </c>
      <c r="AG62" s="3">
        <v>10</v>
      </c>
      <c r="AH62" s="3">
        <v>10</v>
      </c>
      <c r="AI62" s="3">
        <v>12</v>
      </c>
      <c r="AJ62" s="3">
        <v>7</v>
      </c>
      <c r="AK62" s="312">
        <f t="shared" si="21"/>
        <v>44</v>
      </c>
      <c r="AL62" s="3">
        <v>5</v>
      </c>
      <c r="AM62" s="3">
        <v>10</v>
      </c>
      <c r="AN62" s="3">
        <v>10</v>
      </c>
      <c r="AO62" s="3">
        <v>12</v>
      </c>
      <c r="AP62" s="3">
        <v>7</v>
      </c>
      <c r="AQ62" s="313">
        <f t="shared" si="22"/>
        <v>44</v>
      </c>
      <c r="AR62" s="3">
        <v>10</v>
      </c>
      <c r="AS62" s="3">
        <v>20</v>
      </c>
      <c r="AT62" s="3">
        <v>10</v>
      </c>
      <c r="AU62" s="3">
        <v>12</v>
      </c>
      <c r="AV62" s="3">
        <v>15</v>
      </c>
      <c r="AW62" s="314">
        <f t="shared" si="23"/>
        <v>67</v>
      </c>
      <c r="AX62" s="3">
        <v>5</v>
      </c>
      <c r="AY62" s="3">
        <v>10</v>
      </c>
      <c r="AZ62" s="3">
        <v>5</v>
      </c>
      <c r="BA62" s="3">
        <v>12</v>
      </c>
      <c r="BB62" s="3">
        <v>7</v>
      </c>
      <c r="BC62" s="315">
        <f t="shared" si="4"/>
        <v>39</v>
      </c>
      <c r="BD62" s="3">
        <v>10</v>
      </c>
      <c r="BE62" s="3">
        <v>10</v>
      </c>
      <c r="BF62" s="3">
        <v>10</v>
      </c>
      <c r="BG62" s="3">
        <v>12</v>
      </c>
      <c r="BH62" s="3">
        <v>15</v>
      </c>
      <c r="BI62" s="316">
        <f t="shared" si="5"/>
        <v>57</v>
      </c>
      <c r="BJ62" s="6">
        <f t="shared" si="6"/>
        <v>251</v>
      </c>
      <c r="BK62" s="6">
        <v>5</v>
      </c>
      <c r="BL62" s="380">
        <f t="shared" si="7"/>
        <v>50.2</v>
      </c>
      <c r="BM62" s="6">
        <f t="shared" si="8"/>
        <v>35</v>
      </c>
      <c r="BN62" s="304">
        <f t="shared" si="9"/>
        <v>7</v>
      </c>
      <c r="BO62" s="6">
        <f t="shared" si="10"/>
        <v>60</v>
      </c>
      <c r="BP62" s="305">
        <f t="shared" si="11"/>
        <v>12</v>
      </c>
      <c r="BQ62" s="6">
        <f t="shared" si="12"/>
        <v>45</v>
      </c>
      <c r="BR62" s="306">
        <f t="shared" si="13"/>
        <v>9</v>
      </c>
      <c r="BS62" s="6">
        <f t="shared" si="14"/>
        <v>60</v>
      </c>
      <c r="BT62" s="307">
        <f t="shared" si="15"/>
        <v>12</v>
      </c>
      <c r="BU62" s="6">
        <f t="shared" si="24"/>
        <v>51</v>
      </c>
      <c r="BV62" s="308">
        <f t="shared" si="17"/>
        <v>10.199999999999999</v>
      </c>
      <c r="BW62" s="351"/>
      <c r="BX62" s="359"/>
      <c r="BY62" s="351">
        <f t="shared" si="25"/>
        <v>0</v>
      </c>
      <c r="BZ62" s="3">
        <v>59</v>
      </c>
      <c r="CA62" s="316" t="s">
        <v>1117</v>
      </c>
    </row>
    <row r="63" spans="1:110" s="4" customFormat="1" ht="60" customHeight="1" x14ac:dyDescent="0.25">
      <c r="A63" s="3">
        <v>29</v>
      </c>
      <c r="B63" s="3">
        <v>60</v>
      </c>
      <c r="C63" s="18" t="s">
        <v>995</v>
      </c>
      <c r="D63" s="18" t="s">
        <v>87</v>
      </c>
      <c r="E63" s="18" t="s">
        <v>996</v>
      </c>
      <c r="F63" s="18" t="s">
        <v>997</v>
      </c>
      <c r="G63" s="18" t="s">
        <v>863</v>
      </c>
      <c r="H63" s="18" t="s">
        <v>998</v>
      </c>
      <c r="I63" s="18" t="s">
        <v>20</v>
      </c>
      <c r="J63" s="18"/>
      <c r="K63" s="111" t="s">
        <v>1000</v>
      </c>
      <c r="L63" s="18" t="s">
        <v>999</v>
      </c>
      <c r="M63" s="18"/>
      <c r="N63" s="18" t="s">
        <v>440</v>
      </c>
      <c r="O63" s="18">
        <v>481</v>
      </c>
      <c r="P63" s="34" t="s">
        <v>1001</v>
      </c>
      <c r="Q63" s="34" t="s">
        <v>1002</v>
      </c>
      <c r="R63" s="20">
        <v>1288200</v>
      </c>
      <c r="S63" s="20">
        <v>1030200</v>
      </c>
      <c r="T63" s="35">
        <f t="shared" si="20"/>
        <v>0.79972054028877504</v>
      </c>
      <c r="U63" s="172" t="s">
        <v>1285</v>
      </c>
      <c r="V63" s="20" t="s">
        <v>1071</v>
      </c>
      <c r="W63" s="20" t="s">
        <v>757</v>
      </c>
      <c r="X63" s="20" t="s">
        <v>858</v>
      </c>
      <c r="Y63" s="172" t="s">
        <v>859</v>
      </c>
      <c r="Z63" s="224" t="s">
        <v>931</v>
      </c>
      <c r="AA63" s="20"/>
      <c r="AB63" s="270"/>
      <c r="AC63" s="40"/>
      <c r="AD63" s="22"/>
      <c r="AE63" s="22"/>
      <c r="AF63" s="6">
        <v>5</v>
      </c>
      <c r="AG63" s="6">
        <v>10</v>
      </c>
      <c r="AH63" s="6">
        <v>5</v>
      </c>
      <c r="AI63" s="6">
        <v>9</v>
      </c>
      <c r="AJ63" s="6">
        <v>7</v>
      </c>
      <c r="AK63" s="312">
        <f t="shared" si="21"/>
        <v>36</v>
      </c>
      <c r="AL63" s="6">
        <v>5</v>
      </c>
      <c r="AM63" s="6">
        <v>10</v>
      </c>
      <c r="AN63" s="6">
        <v>10</v>
      </c>
      <c r="AO63" s="6">
        <v>9</v>
      </c>
      <c r="AP63" s="6">
        <v>7</v>
      </c>
      <c r="AQ63" s="313">
        <f t="shared" si="22"/>
        <v>41</v>
      </c>
      <c r="AR63" s="6">
        <v>15</v>
      </c>
      <c r="AS63" s="6">
        <v>20</v>
      </c>
      <c r="AT63" s="6">
        <v>5</v>
      </c>
      <c r="AU63" s="6">
        <v>9</v>
      </c>
      <c r="AV63" s="6">
        <v>15</v>
      </c>
      <c r="AW63" s="314">
        <f t="shared" si="23"/>
        <v>64</v>
      </c>
      <c r="AX63" s="6">
        <v>5</v>
      </c>
      <c r="AY63" s="6">
        <v>10</v>
      </c>
      <c r="AZ63" s="6">
        <v>10</v>
      </c>
      <c r="BA63" s="6">
        <v>9</v>
      </c>
      <c r="BB63" s="6">
        <v>15</v>
      </c>
      <c r="BC63" s="315">
        <f t="shared" si="4"/>
        <v>49</v>
      </c>
      <c r="BD63" s="6">
        <v>5</v>
      </c>
      <c r="BE63" s="6">
        <v>20</v>
      </c>
      <c r="BF63" s="6">
        <v>10</v>
      </c>
      <c r="BG63" s="6">
        <v>9</v>
      </c>
      <c r="BH63" s="6">
        <v>15</v>
      </c>
      <c r="BI63" s="316">
        <f t="shared" si="5"/>
        <v>59</v>
      </c>
      <c r="BJ63" s="6">
        <f t="shared" si="6"/>
        <v>249</v>
      </c>
      <c r="BK63" s="6">
        <v>5</v>
      </c>
      <c r="BL63" s="380">
        <f t="shared" si="7"/>
        <v>49.8</v>
      </c>
      <c r="BM63" s="6">
        <f t="shared" si="8"/>
        <v>35</v>
      </c>
      <c r="BN63" s="304">
        <f t="shared" si="9"/>
        <v>7</v>
      </c>
      <c r="BO63" s="6">
        <f t="shared" si="10"/>
        <v>70</v>
      </c>
      <c r="BP63" s="305">
        <f t="shared" si="11"/>
        <v>14</v>
      </c>
      <c r="BQ63" s="6">
        <f t="shared" si="12"/>
        <v>40</v>
      </c>
      <c r="BR63" s="306">
        <f t="shared" si="13"/>
        <v>8</v>
      </c>
      <c r="BS63" s="6">
        <f t="shared" si="14"/>
        <v>45</v>
      </c>
      <c r="BT63" s="307">
        <f t="shared" si="15"/>
        <v>9</v>
      </c>
      <c r="BU63" s="6">
        <f t="shared" si="24"/>
        <v>59</v>
      </c>
      <c r="BV63" s="308">
        <f t="shared" si="17"/>
        <v>11.8</v>
      </c>
      <c r="BW63" s="351"/>
      <c r="BX63" s="359"/>
      <c r="BY63" s="351">
        <f t="shared" si="25"/>
        <v>0</v>
      </c>
      <c r="BZ63" s="3">
        <v>60</v>
      </c>
      <c r="CA63" s="316" t="s">
        <v>1117</v>
      </c>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row>
    <row r="64" spans="1:110" s="3" customFormat="1" ht="60" customHeight="1" x14ac:dyDescent="0.25">
      <c r="A64" s="3">
        <v>47</v>
      </c>
      <c r="B64" s="3">
        <v>61</v>
      </c>
      <c r="C64" s="50" t="s">
        <v>1086</v>
      </c>
      <c r="D64" s="50" t="s">
        <v>21</v>
      </c>
      <c r="E64" s="50" t="s">
        <v>733</v>
      </c>
      <c r="F64" s="50" t="s">
        <v>1087</v>
      </c>
      <c r="G64" s="50"/>
      <c r="H64" s="50"/>
      <c r="I64" s="50" t="s">
        <v>853</v>
      </c>
      <c r="J64" s="18"/>
      <c r="K64" s="123" t="s">
        <v>734</v>
      </c>
      <c r="L64" s="50"/>
      <c r="M64" s="18"/>
      <c r="N64" s="50" t="s">
        <v>440</v>
      </c>
      <c r="O64" s="18">
        <v>481</v>
      </c>
      <c r="P64" s="122" t="s">
        <v>735</v>
      </c>
      <c r="Q64" s="52" t="s">
        <v>736</v>
      </c>
      <c r="R64" s="53">
        <v>2102500</v>
      </c>
      <c r="S64" s="53">
        <v>1614000</v>
      </c>
      <c r="T64" s="284">
        <f t="shared" si="20"/>
        <v>0.76765755053507734</v>
      </c>
      <c r="U64" s="285" t="s">
        <v>1346</v>
      </c>
      <c r="V64" s="296" t="s">
        <v>1061</v>
      </c>
      <c r="W64" s="53" t="s">
        <v>1088</v>
      </c>
      <c r="X64" s="20" t="s">
        <v>1248</v>
      </c>
      <c r="Y64" s="285" t="s">
        <v>859</v>
      </c>
      <c r="Z64" s="299" t="s">
        <v>931</v>
      </c>
      <c r="AA64" s="53"/>
      <c r="AB64" s="270"/>
      <c r="AC64" s="87"/>
      <c r="AD64" s="54"/>
      <c r="AE64" s="54" t="s">
        <v>725</v>
      </c>
      <c r="AF64" s="6">
        <v>5</v>
      </c>
      <c r="AG64" s="6">
        <v>10</v>
      </c>
      <c r="AH64" s="6">
        <v>10</v>
      </c>
      <c r="AI64" s="6">
        <v>16</v>
      </c>
      <c r="AJ64" s="6">
        <v>7</v>
      </c>
      <c r="AK64" s="312">
        <f t="shared" si="21"/>
        <v>48</v>
      </c>
      <c r="AL64" s="6">
        <v>5</v>
      </c>
      <c r="AM64" s="6">
        <v>10</v>
      </c>
      <c r="AN64" s="6">
        <v>5</v>
      </c>
      <c r="AO64" s="6">
        <v>16</v>
      </c>
      <c r="AP64" s="6">
        <v>7</v>
      </c>
      <c r="AQ64" s="313">
        <f t="shared" si="22"/>
        <v>43</v>
      </c>
      <c r="AR64" s="6">
        <v>10</v>
      </c>
      <c r="AS64" s="6">
        <v>20</v>
      </c>
      <c r="AT64" s="6">
        <v>5</v>
      </c>
      <c r="AU64" s="6">
        <v>16</v>
      </c>
      <c r="AV64" s="6">
        <v>7</v>
      </c>
      <c r="AW64" s="314">
        <f t="shared" si="23"/>
        <v>58</v>
      </c>
      <c r="AX64" s="6">
        <v>5</v>
      </c>
      <c r="AY64" s="6">
        <v>10</v>
      </c>
      <c r="AZ64" s="6">
        <v>5</v>
      </c>
      <c r="BA64" s="6">
        <v>13</v>
      </c>
      <c r="BB64" s="6">
        <v>7</v>
      </c>
      <c r="BC64" s="315">
        <f t="shared" si="4"/>
        <v>40</v>
      </c>
      <c r="BD64" s="6">
        <v>5</v>
      </c>
      <c r="BE64" s="6">
        <v>10</v>
      </c>
      <c r="BF64" s="6">
        <v>5</v>
      </c>
      <c r="BG64" s="6">
        <v>13</v>
      </c>
      <c r="BH64" s="6">
        <v>15</v>
      </c>
      <c r="BI64" s="316">
        <f t="shared" si="5"/>
        <v>48</v>
      </c>
      <c r="BJ64" s="6">
        <f t="shared" si="6"/>
        <v>237</v>
      </c>
      <c r="BK64" s="6">
        <v>5</v>
      </c>
      <c r="BL64" s="380">
        <f t="shared" si="7"/>
        <v>47.4</v>
      </c>
      <c r="BM64" s="6">
        <f t="shared" si="8"/>
        <v>30</v>
      </c>
      <c r="BN64" s="304">
        <f t="shared" si="9"/>
        <v>6</v>
      </c>
      <c r="BO64" s="6">
        <f t="shared" si="10"/>
        <v>60</v>
      </c>
      <c r="BP64" s="305">
        <f t="shared" si="11"/>
        <v>12</v>
      </c>
      <c r="BQ64" s="6">
        <f t="shared" si="12"/>
        <v>30</v>
      </c>
      <c r="BR64" s="306">
        <f t="shared" si="13"/>
        <v>6</v>
      </c>
      <c r="BS64" s="6">
        <f t="shared" si="14"/>
        <v>74</v>
      </c>
      <c r="BT64" s="307">
        <f t="shared" si="15"/>
        <v>14.8</v>
      </c>
      <c r="BU64" s="6">
        <f t="shared" si="24"/>
        <v>43</v>
      </c>
      <c r="BV64" s="308">
        <f t="shared" si="17"/>
        <v>8.6</v>
      </c>
      <c r="BW64" s="351"/>
      <c r="BX64" s="359"/>
      <c r="BY64" s="351">
        <f t="shared" si="25"/>
        <v>0</v>
      </c>
      <c r="BZ64" s="3">
        <v>61</v>
      </c>
      <c r="CA64" s="316" t="s">
        <v>1117</v>
      </c>
    </row>
    <row r="65" spans="1:110" ht="60" customHeight="1" x14ac:dyDescent="0.25">
      <c r="A65" s="3">
        <v>73</v>
      </c>
      <c r="B65" s="3">
        <v>62</v>
      </c>
      <c r="C65" s="40" t="s">
        <v>1220</v>
      </c>
      <c r="D65" s="18" t="s">
        <v>21</v>
      </c>
      <c r="E65" s="18" t="s">
        <v>1219</v>
      </c>
      <c r="F65" s="18" t="s">
        <v>1221</v>
      </c>
      <c r="G65" s="18"/>
      <c r="H65" s="18"/>
      <c r="I65" s="18" t="s">
        <v>1117</v>
      </c>
      <c r="J65" s="18"/>
      <c r="K65" s="111" t="s">
        <v>1222</v>
      </c>
      <c r="L65" s="18"/>
      <c r="M65" s="18"/>
      <c r="N65" s="18" t="s">
        <v>467</v>
      </c>
      <c r="O65" s="18">
        <v>424</v>
      </c>
      <c r="P65" s="34" t="s">
        <v>1223</v>
      </c>
      <c r="Q65" s="34" t="s">
        <v>1224</v>
      </c>
      <c r="R65" s="20">
        <v>2089000</v>
      </c>
      <c r="S65" s="20">
        <v>1447000</v>
      </c>
      <c r="T65" s="35">
        <f t="shared" si="20"/>
        <v>0.69267592149353763</v>
      </c>
      <c r="U65" s="172" t="s">
        <v>1325</v>
      </c>
      <c r="V65" s="20" t="s">
        <v>1225</v>
      </c>
      <c r="W65" s="20" t="s">
        <v>1226</v>
      </c>
      <c r="X65" s="20" t="s">
        <v>1193</v>
      </c>
      <c r="Y65" s="172" t="s">
        <v>929</v>
      </c>
      <c r="Z65" s="224" t="s">
        <v>931</v>
      </c>
      <c r="AA65" s="20"/>
      <c r="AB65" s="20"/>
      <c r="AC65" s="18"/>
      <c r="AD65" s="22"/>
      <c r="AE65" s="22"/>
      <c r="AF65" s="6">
        <v>10</v>
      </c>
      <c r="AG65" s="6">
        <v>20</v>
      </c>
      <c r="AH65" s="6">
        <v>10</v>
      </c>
      <c r="AI65" s="3">
        <v>3</v>
      </c>
      <c r="AJ65" s="6">
        <v>0</v>
      </c>
      <c r="AK65" s="312">
        <f t="shared" si="21"/>
        <v>43</v>
      </c>
      <c r="AL65" s="6">
        <v>10</v>
      </c>
      <c r="AM65" s="6">
        <v>20</v>
      </c>
      <c r="AN65" s="6">
        <v>10</v>
      </c>
      <c r="AO65" s="3">
        <v>3</v>
      </c>
      <c r="AP65" s="6">
        <v>0</v>
      </c>
      <c r="AQ65" s="313">
        <f t="shared" si="22"/>
        <v>43</v>
      </c>
      <c r="AR65" s="6">
        <v>15</v>
      </c>
      <c r="AS65" s="6">
        <v>20</v>
      </c>
      <c r="AT65" s="6">
        <v>15</v>
      </c>
      <c r="AU65" s="3">
        <v>3</v>
      </c>
      <c r="AV65" s="6">
        <v>0</v>
      </c>
      <c r="AW65" s="314">
        <f t="shared" si="23"/>
        <v>53</v>
      </c>
      <c r="AX65" s="6">
        <v>10</v>
      </c>
      <c r="AY65" s="6">
        <v>20</v>
      </c>
      <c r="AZ65" s="6">
        <v>10</v>
      </c>
      <c r="BA65" s="3">
        <v>3</v>
      </c>
      <c r="BB65" s="6">
        <v>7</v>
      </c>
      <c r="BC65" s="315">
        <f t="shared" si="4"/>
        <v>50</v>
      </c>
      <c r="BD65" s="6">
        <v>10</v>
      </c>
      <c r="BE65" s="6">
        <v>10</v>
      </c>
      <c r="BF65" s="6">
        <v>10</v>
      </c>
      <c r="BG65" s="6">
        <v>3</v>
      </c>
      <c r="BH65" s="6">
        <v>15</v>
      </c>
      <c r="BI65" s="316">
        <f t="shared" si="5"/>
        <v>48</v>
      </c>
      <c r="BJ65" s="6">
        <f t="shared" si="6"/>
        <v>237</v>
      </c>
      <c r="BK65" s="6">
        <v>5</v>
      </c>
      <c r="BL65" s="380">
        <f t="shared" si="7"/>
        <v>47.4</v>
      </c>
      <c r="BM65" s="6">
        <f t="shared" si="8"/>
        <v>55</v>
      </c>
      <c r="BN65" s="304">
        <f t="shared" si="9"/>
        <v>11</v>
      </c>
      <c r="BO65" s="6">
        <f t="shared" si="10"/>
        <v>90</v>
      </c>
      <c r="BP65" s="305">
        <f t="shared" si="11"/>
        <v>18</v>
      </c>
      <c r="BQ65" s="6">
        <f t="shared" si="12"/>
        <v>55</v>
      </c>
      <c r="BR65" s="306">
        <f t="shared" si="13"/>
        <v>11</v>
      </c>
      <c r="BS65" s="6">
        <f t="shared" si="14"/>
        <v>15</v>
      </c>
      <c r="BT65" s="307">
        <f t="shared" si="15"/>
        <v>3</v>
      </c>
      <c r="BU65" s="6">
        <f t="shared" si="24"/>
        <v>22</v>
      </c>
      <c r="BV65" s="308">
        <f t="shared" si="17"/>
        <v>4.4000000000000004</v>
      </c>
      <c r="BX65" s="351"/>
      <c r="BY65" s="351">
        <f t="shared" si="25"/>
        <v>0</v>
      </c>
      <c r="BZ65" s="3">
        <v>62</v>
      </c>
      <c r="CA65" s="316" t="s">
        <v>1117</v>
      </c>
    </row>
    <row r="66" spans="1:110" s="3" customFormat="1" ht="60" customHeight="1" x14ac:dyDescent="0.25">
      <c r="A66" s="3">
        <v>36</v>
      </c>
      <c r="B66" s="3">
        <v>63</v>
      </c>
      <c r="C66" s="18" t="s">
        <v>1035</v>
      </c>
      <c r="D66" s="18" t="s">
        <v>392</v>
      </c>
      <c r="E66" s="18" t="s">
        <v>519</v>
      </c>
      <c r="F66" s="18" t="s">
        <v>1036</v>
      </c>
      <c r="G66" s="18" t="s">
        <v>863</v>
      </c>
      <c r="H66" s="18" t="s">
        <v>393</v>
      </c>
      <c r="I66" s="18" t="s">
        <v>20</v>
      </c>
      <c r="J66" s="18"/>
      <c r="K66" s="111" t="s">
        <v>396</v>
      </c>
      <c r="L66" s="226" t="s">
        <v>394</v>
      </c>
      <c r="M66" s="226"/>
      <c r="N66" s="18" t="s">
        <v>467</v>
      </c>
      <c r="O66" s="18">
        <v>424</v>
      </c>
      <c r="P66" s="42" t="s">
        <v>397</v>
      </c>
      <c r="Q66" s="42" t="s">
        <v>398</v>
      </c>
      <c r="R66" s="20">
        <v>1250000</v>
      </c>
      <c r="S66" s="20">
        <v>1000000</v>
      </c>
      <c r="T66" s="35">
        <f t="shared" si="20"/>
        <v>0.8</v>
      </c>
      <c r="U66" s="172" t="s">
        <v>1326</v>
      </c>
      <c r="V66" s="172" t="s">
        <v>874</v>
      </c>
      <c r="W66" s="20" t="s">
        <v>1037</v>
      </c>
      <c r="X66" s="20" t="s">
        <v>1248</v>
      </c>
      <c r="Y66" s="172" t="s">
        <v>859</v>
      </c>
      <c r="Z66" s="224" t="s">
        <v>899</v>
      </c>
      <c r="AA66" s="20"/>
      <c r="AB66" s="270"/>
      <c r="AC66" s="18"/>
      <c r="AD66" s="18"/>
      <c r="AE66" s="22"/>
      <c r="AF66" s="6">
        <v>10</v>
      </c>
      <c r="AG66" s="6">
        <v>10</v>
      </c>
      <c r="AH66" s="6">
        <v>5</v>
      </c>
      <c r="AI66" s="6">
        <v>11</v>
      </c>
      <c r="AJ66" s="6">
        <v>7</v>
      </c>
      <c r="AK66" s="312">
        <f t="shared" si="21"/>
        <v>43</v>
      </c>
      <c r="AL66" s="6">
        <v>5</v>
      </c>
      <c r="AM66" s="6">
        <v>10</v>
      </c>
      <c r="AN66" s="6">
        <v>10</v>
      </c>
      <c r="AO66" s="6">
        <v>11</v>
      </c>
      <c r="AP66" s="6">
        <v>7</v>
      </c>
      <c r="AQ66" s="313">
        <f t="shared" si="22"/>
        <v>43</v>
      </c>
      <c r="AR66" s="6">
        <v>10</v>
      </c>
      <c r="AS66" s="6">
        <v>20</v>
      </c>
      <c r="AT66" s="6">
        <v>15</v>
      </c>
      <c r="AU66" s="6">
        <v>8</v>
      </c>
      <c r="AV66" s="6">
        <v>7</v>
      </c>
      <c r="AW66" s="314">
        <f t="shared" si="23"/>
        <v>60</v>
      </c>
      <c r="AX66" s="6">
        <v>5</v>
      </c>
      <c r="AY66" s="6">
        <v>10</v>
      </c>
      <c r="AZ66" s="6">
        <v>5</v>
      </c>
      <c r="BA66" s="6">
        <v>8</v>
      </c>
      <c r="BB66" s="6">
        <v>7</v>
      </c>
      <c r="BC66" s="315">
        <f t="shared" si="4"/>
        <v>35</v>
      </c>
      <c r="BD66" s="6">
        <v>5</v>
      </c>
      <c r="BE66" s="6">
        <v>20</v>
      </c>
      <c r="BF66" s="6">
        <v>10</v>
      </c>
      <c r="BG66" s="6">
        <v>11</v>
      </c>
      <c r="BH66" s="6">
        <v>7</v>
      </c>
      <c r="BI66" s="316">
        <f t="shared" si="5"/>
        <v>53</v>
      </c>
      <c r="BJ66" s="6">
        <f t="shared" si="6"/>
        <v>234</v>
      </c>
      <c r="BK66" s="6">
        <v>5</v>
      </c>
      <c r="BL66" s="380">
        <f t="shared" si="7"/>
        <v>46.8</v>
      </c>
      <c r="BM66" s="6">
        <f t="shared" si="8"/>
        <v>35</v>
      </c>
      <c r="BN66" s="304">
        <f t="shared" si="9"/>
        <v>7</v>
      </c>
      <c r="BO66" s="6">
        <f t="shared" si="10"/>
        <v>70</v>
      </c>
      <c r="BP66" s="305">
        <f t="shared" si="11"/>
        <v>14</v>
      </c>
      <c r="BQ66" s="6">
        <f t="shared" si="12"/>
        <v>45</v>
      </c>
      <c r="BR66" s="306">
        <f t="shared" si="13"/>
        <v>9</v>
      </c>
      <c r="BS66" s="6">
        <f t="shared" si="14"/>
        <v>49</v>
      </c>
      <c r="BT66" s="307">
        <f t="shared" si="15"/>
        <v>9.8000000000000007</v>
      </c>
      <c r="BU66" s="6">
        <f t="shared" si="24"/>
        <v>35</v>
      </c>
      <c r="BV66" s="308">
        <f t="shared" si="17"/>
        <v>7</v>
      </c>
      <c r="BW66" s="350"/>
      <c r="BX66" s="351"/>
      <c r="BY66" s="351">
        <f t="shared" si="25"/>
        <v>0</v>
      </c>
      <c r="BZ66" s="3">
        <v>63</v>
      </c>
      <c r="CA66" s="316" t="s">
        <v>1117</v>
      </c>
    </row>
    <row r="67" spans="1:110" s="3" customFormat="1" ht="60" customHeight="1" x14ac:dyDescent="0.25">
      <c r="A67" s="3">
        <v>16</v>
      </c>
      <c r="B67" s="6">
        <v>64</v>
      </c>
      <c r="C67" s="18" t="s">
        <v>936</v>
      </c>
      <c r="D67" s="18" t="s">
        <v>73</v>
      </c>
      <c r="E67" s="18" t="s">
        <v>795</v>
      </c>
      <c r="F67" s="18" t="s">
        <v>937</v>
      </c>
      <c r="G67" s="18" t="s">
        <v>863</v>
      </c>
      <c r="H67" s="18" t="s">
        <v>796</v>
      </c>
      <c r="I67" s="18" t="s">
        <v>20</v>
      </c>
      <c r="J67" s="18"/>
      <c r="K67" s="111" t="s">
        <v>798</v>
      </c>
      <c r="L67" s="18" t="s">
        <v>797</v>
      </c>
      <c r="M67" s="18"/>
      <c r="N67" s="40" t="s">
        <v>771</v>
      </c>
      <c r="O67" s="40">
        <v>481</v>
      </c>
      <c r="P67" s="34" t="s">
        <v>799</v>
      </c>
      <c r="Q67" s="34" t="s">
        <v>800</v>
      </c>
      <c r="R67" s="20">
        <v>1115000</v>
      </c>
      <c r="S67" s="20">
        <v>890000</v>
      </c>
      <c r="T67" s="35">
        <f t="shared" si="20"/>
        <v>0.7982062780269058</v>
      </c>
      <c r="U67" s="172" t="s">
        <v>1280</v>
      </c>
      <c r="V67" s="172" t="s">
        <v>874</v>
      </c>
      <c r="W67" s="20" t="s">
        <v>938</v>
      </c>
      <c r="X67" s="20" t="s">
        <v>1249</v>
      </c>
      <c r="Y67" s="292" t="s">
        <v>1242</v>
      </c>
      <c r="Z67" s="224" t="s">
        <v>931</v>
      </c>
      <c r="AA67" s="20"/>
      <c r="AB67" s="270"/>
      <c r="AC67" s="81" t="s">
        <v>939</v>
      </c>
      <c r="AD67" s="22"/>
      <c r="AE67" s="22" t="s">
        <v>725</v>
      </c>
      <c r="AF67" s="3">
        <v>10</v>
      </c>
      <c r="AG67" s="3">
        <v>10</v>
      </c>
      <c r="AH67" s="3">
        <v>10</v>
      </c>
      <c r="AI67" s="3">
        <v>6</v>
      </c>
      <c r="AJ67" s="3">
        <v>7</v>
      </c>
      <c r="AK67" s="312">
        <f t="shared" si="21"/>
        <v>43</v>
      </c>
      <c r="AL67" s="3">
        <v>10</v>
      </c>
      <c r="AM67" s="3">
        <v>10</v>
      </c>
      <c r="AN67" s="3">
        <v>10</v>
      </c>
      <c r="AO67" s="3">
        <v>6</v>
      </c>
      <c r="AP67" s="3">
        <v>7</v>
      </c>
      <c r="AQ67" s="313">
        <f t="shared" si="22"/>
        <v>43</v>
      </c>
      <c r="AR67" s="6">
        <v>5</v>
      </c>
      <c r="AS67" s="6">
        <v>10</v>
      </c>
      <c r="AT67" s="6">
        <v>5</v>
      </c>
      <c r="AU67" s="6">
        <v>10</v>
      </c>
      <c r="AV67" s="6">
        <v>7</v>
      </c>
      <c r="AW67" s="314">
        <f t="shared" si="23"/>
        <v>37</v>
      </c>
      <c r="AX67" s="6">
        <v>10</v>
      </c>
      <c r="AY67" s="6">
        <v>20</v>
      </c>
      <c r="AZ67" s="6">
        <v>10</v>
      </c>
      <c r="BA67" s="3">
        <v>10</v>
      </c>
      <c r="BB67" s="6">
        <v>7</v>
      </c>
      <c r="BC67" s="315">
        <f t="shared" si="4"/>
        <v>57</v>
      </c>
      <c r="BD67" s="3">
        <v>10</v>
      </c>
      <c r="BE67" s="3">
        <v>10</v>
      </c>
      <c r="BF67" s="3">
        <v>15</v>
      </c>
      <c r="BG67" s="3">
        <v>10</v>
      </c>
      <c r="BH67" s="3">
        <v>7</v>
      </c>
      <c r="BI67" s="316">
        <f t="shared" si="5"/>
        <v>52</v>
      </c>
      <c r="BJ67" s="6">
        <f t="shared" si="6"/>
        <v>232</v>
      </c>
      <c r="BK67" s="6">
        <v>5</v>
      </c>
      <c r="BL67" s="380">
        <f t="shared" si="7"/>
        <v>46.4</v>
      </c>
      <c r="BM67" s="6">
        <f t="shared" si="8"/>
        <v>45</v>
      </c>
      <c r="BN67" s="304">
        <f t="shared" si="9"/>
        <v>9</v>
      </c>
      <c r="BO67" s="6">
        <f t="shared" si="10"/>
        <v>60</v>
      </c>
      <c r="BP67" s="305">
        <f t="shared" si="11"/>
        <v>12</v>
      </c>
      <c r="BQ67" s="6">
        <f t="shared" si="12"/>
        <v>50</v>
      </c>
      <c r="BR67" s="306">
        <f t="shared" si="13"/>
        <v>10</v>
      </c>
      <c r="BS67" s="6">
        <f t="shared" si="14"/>
        <v>42</v>
      </c>
      <c r="BT67" s="307">
        <f t="shared" si="15"/>
        <v>8.4</v>
      </c>
      <c r="BU67" s="6">
        <f t="shared" si="24"/>
        <v>35</v>
      </c>
      <c r="BV67" s="308">
        <f t="shared" si="17"/>
        <v>7</v>
      </c>
      <c r="BW67" s="8"/>
      <c r="BX67" s="359"/>
      <c r="BY67" s="351">
        <f t="shared" si="25"/>
        <v>0</v>
      </c>
      <c r="BZ67" s="6">
        <v>64</v>
      </c>
      <c r="CA67" s="316" t="s">
        <v>1117</v>
      </c>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row>
    <row r="68" spans="1:110" s="4" customFormat="1" ht="60" customHeight="1" x14ac:dyDescent="0.25">
      <c r="A68" s="3">
        <v>9</v>
      </c>
      <c r="B68" s="3">
        <v>65</v>
      </c>
      <c r="C68" s="18" t="s">
        <v>900</v>
      </c>
      <c r="D68" s="18" t="s">
        <v>237</v>
      </c>
      <c r="E68" s="18" t="s">
        <v>738</v>
      </c>
      <c r="F68" s="18" t="s">
        <v>901</v>
      </c>
      <c r="G68" s="18" t="s">
        <v>863</v>
      </c>
      <c r="H68" s="18" t="s">
        <v>739</v>
      </c>
      <c r="I68" s="22" t="s">
        <v>20</v>
      </c>
      <c r="J68" s="22"/>
      <c r="K68" s="111" t="s">
        <v>742</v>
      </c>
      <c r="L68" s="18" t="s">
        <v>741</v>
      </c>
      <c r="M68" s="18"/>
      <c r="N68" s="18" t="s">
        <v>440</v>
      </c>
      <c r="O68" s="18">
        <v>481</v>
      </c>
      <c r="P68" s="174" t="s">
        <v>740</v>
      </c>
      <c r="Q68" s="42" t="s">
        <v>743</v>
      </c>
      <c r="R68" s="43">
        <v>1001000</v>
      </c>
      <c r="S68" s="43">
        <v>800000</v>
      </c>
      <c r="T68" s="35">
        <f t="shared" ref="T68:T77" si="26">S68/R68</f>
        <v>0.79920079920079923</v>
      </c>
      <c r="U68" s="172" t="s">
        <v>1276</v>
      </c>
      <c r="V68" s="172" t="s">
        <v>1061</v>
      </c>
      <c r="W68" s="20" t="s">
        <v>724</v>
      </c>
      <c r="X68" s="20" t="s">
        <v>1248</v>
      </c>
      <c r="Y68" s="172" t="s">
        <v>929</v>
      </c>
      <c r="Z68" s="224" t="s">
        <v>931</v>
      </c>
      <c r="AA68" s="20"/>
      <c r="AB68" s="270"/>
      <c r="AC68" s="18" t="s">
        <v>1239</v>
      </c>
      <c r="AD68" s="22"/>
      <c r="AE68" s="22"/>
      <c r="AF68" s="3">
        <v>10</v>
      </c>
      <c r="AG68" s="3">
        <v>10</v>
      </c>
      <c r="AH68" s="3">
        <v>10</v>
      </c>
      <c r="AI68" s="3">
        <v>10</v>
      </c>
      <c r="AJ68" s="3">
        <v>7</v>
      </c>
      <c r="AK68" s="312">
        <f t="shared" ref="AK68:AK99" si="27">AF68+AG68+AH68+AI68++AJ68</f>
        <v>47</v>
      </c>
      <c r="AL68" s="3">
        <v>10</v>
      </c>
      <c r="AM68" s="3">
        <v>10</v>
      </c>
      <c r="AN68" s="3">
        <v>5</v>
      </c>
      <c r="AO68" s="3">
        <v>10</v>
      </c>
      <c r="AP68" s="3">
        <v>7</v>
      </c>
      <c r="AQ68" s="313">
        <f t="shared" ref="AQ68:AQ99" si="28">AL68+AM68+AN68+AO68+AP68</f>
        <v>42</v>
      </c>
      <c r="AR68" s="6">
        <v>5</v>
      </c>
      <c r="AS68" s="6">
        <v>10</v>
      </c>
      <c r="AT68" s="6">
        <v>5</v>
      </c>
      <c r="AU68" s="6">
        <v>6</v>
      </c>
      <c r="AV68" s="6">
        <v>15</v>
      </c>
      <c r="AW68" s="314">
        <f t="shared" ref="AW68:AW99" si="29">AR68+AS68+AT68+AU68+AV68</f>
        <v>41</v>
      </c>
      <c r="AX68" s="6">
        <v>15</v>
      </c>
      <c r="AY68" s="3">
        <v>10</v>
      </c>
      <c r="AZ68" s="6">
        <v>15</v>
      </c>
      <c r="BA68" s="6">
        <v>10</v>
      </c>
      <c r="BB68" s="6">
        <v>7</v>
      </c>
      <c r="BC68" s="315">
        <f t="shared" ref="BC68:BC131" si="30">AX68+AY68+AZ68+BA68+BB68</f>
        <v>57</v>
      </c>
      <c r="BD68" s="3">
        <v>5</v>
      </c>
      <c r="BE68" s="3">
        <v>10</v>
      </c>
      <c r="BF68" s="3">
        <v>5</v>
      </c>
      <c r="BG68" s="3">
        <v>6</v>
      </c>
      <c r="BH68" s="3">
        <v>15</v>
      </c>
      <c r="BI68" s="316">
        <f t="shared" ref="BI68:BI131" si="31">BD68+BE68+BF68+BG68+BH68</f>
        <v>41</v>
      </c>
      <c r="BJ68" s="6">
        <f t="shared" ref="BJ68:BJ131" si="32">AK68+AQ68+AW68+BC68+BI68</f>
        <v>228</v>
      </c>
      <c r="BK68" s="6">
        <v>5</v>
      </c>
      <c r="BL68" s="380">
        <f t="shared" ref="BL68:BL131" si="33">BJ68/BK68</f>
        <v>45.6</v>
      </c>
      <c r="BM68" s="6">
        <f t="shared" ref="BM68:BM131" si="34">AF68+AL68+AR68+AX68+BD68</f>
        <v>45</v>
      </c>
      <c r="BN68" s="304">
        <f t="shared" ref="BN68:BN131" si="35">BM68/BK68</f>
        <v>9</v>
      </c>
      <c r="BO68" s="6">
        <f t="shared" ref="BO68:BO131" si="36">AG68+AM68+AS68+AY68+BE68</f>
        <v>50</v>
      </c>
      <c r="BP68" s="305">
        <f t="shared" ref="BP68:BP131" si="37">BO68/BK68</f>
        <v>10</v>
      </c>
      <c r="BQ68" s="6">
        <f t="shared" ref="BQ68:BQ131" si="38">AH68+AN68+AT68+AZ68+BF68</f>
        <v>40</v>
      </c>
      <c r="BR68" s="306">
        <f t="shared" ref="BR68:BR131" si="39">BQ68/BK68</f>
        <v>8</v>
      </c>
      <c r="BS68" s="6">
        <f t="shared" ref="BS68:BS131" si="40">AI68+AO68+AU68+BA68+BG68</f>
        <v>42</v>
      </c>
      <c r="BT68" s="307">
        <f t="shared" ref="BT68:BT131" si="41">BS68/BK68</f>
        <v>8.4</v>
      </c>
      <c r="BU68" s="6">
        <f t="shared" ref="BU68:BU99" si="42">AJ68+AP68+AV68+BB68+BH68</f>
        <v>51</v>
      </c>
      <c r="BV68" s="308">
        <f t="shared" ref="BV68:BV131" si="43">BU68/BK68</f>
        <v>10.199999999999999</v>
      </c>
      <c r="BW68" s="351"/>
      <c r="BX68" s="359"/>
      <c r="BY68" s="351">
        <f t="shared" si="25"/>
        <v>0</v>
      </c>
      <c r="BZ68" s="3">
        <v>65</v>
      </c>
      <c r="CA68" s="316" t="s">
        <v>1117</v>
      </c>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row>
    <row r="69" spans="1:110" ht="60" customHeight="1" x14ac:dyDescent="0.25">
      <c r="A69" s="3">
        <v>64</v>
      </c>
      <c r="B69" s="3">
        <v>66</v>
      </c>
      <c r="C69" s="67" t="s">
        <v>1161</v>
      </c>
      <c r="D69" s="50" t="s">
        <v>244</v>
      </c>
      <c r="E69" s="50" t="s">
        <v>1162</v>
      </c>
      <c r="F69" s="50" t="s">
        <v>1163</v>
      </c>
      <c r="G69" s="50" t="s">
        <v>863</v>
      </c>
      <c r="H69" s="50" t="s">
        <v>1164</v>
      </c>
      <c r="I69" s="50" t="s">
        <v>20</v>
      </c>
      <c r="J69" s="18"/>
      <c r="K69" s="123" t="s">
        <v>1165</v>
      </c>
      <c r="L69" s="50" t="s">
        <v>1166</v>
      </c>
      <c r="M69" s="18"/>
      <c r="N69" s="67" t="s">
        <v>440</v>
      </c>
      <c r="O69" s="40">
        <v>481</v>
      </c>
      <c r="P69" s="52" t="s">
        <v>1167</v>
      </c>
      <c r="Q69" s="52" t="s">
        <v>1168</v>
      </c>
      <c r="R69" s="53">
        <v>1070000</v>
      </c>
      <c r="S69" s="53">
        <v>850000</v>
      </c>
      <c r="T69" s="284">
        <f t="shared" si="26"/>
        <v>0.79439252336448596</v>
      </c>
      <c r="U69" s="285" t="s">
        <v>1347</v>
      </c>
      <c r="V69" s="53" t="s">
        <v>1169</v>
      </c>
      <c r="W69" s="53" t="s">
        <v>724</v>
      </c>
      <c r="X69" s="53" t="s">
        <v>864</v>
      </c>
      <c r="Y69" s="285" t="s">
        <v>859</v>
      </c>
      <c r="Z69" s="299" t="s">
        <v>931</v>
      </c>
      <c r="AA69" s="53"/>
      <c r="AB69" s="53"/>
      <c r="AC69" s="50"/>
      <c r="AD69" s="54"/>
      <c r="AE69" s="54"/>
      <c r="AF69" s="3">
        <v>10</v>
      </c>
      <c r="AG69" s="3">
        <v>10</v>
      </c>
      <c r="AH69" s="3">
        <v>10</v>
      </c>
      <c r="AI69" s="3">
        <v>12</v>
      </c>
      <c r="AJ69" s="3">
        <v>7</v>
      </c>
      <c r="AK69" s="312">
        <f t="shared" si="27"/>
        <v>49</v>
      </c>
      <c r="AL69" s="3">
        <v>10</v>
      </c>
      <c r="AM69" s="3">
        <v>10</v>
      </c>
      <c r="AN69" s="3">
        <v>10</v>
      </c>
      <c r="AO69" s="3">
        <v>12</v>
      </c>
      <c r="AP69" s="3">
        <v>7</v>
      </c>
      <c r="AQ69" s="313">
        <f t="shared" si="28"/>
        <v>49</v>
      </c>
      <c r="AR69" s="3">
        <v>10</v>
      </c>
      <c r="AS69" s="3">
        <v>10</v>
      </c>
      <c r="AT69" s="3">
        <v>5</v>
      </c>
      <c r="AU69" s="3">
        <v>12</v>
      </c>
      <c r="AV69" s="3">
        <v>15</v>
      </c>
      <c r="AW69" s="314">
        <f t="shared" si="29"/>
        <v>52</v>
      </c>
      <c r="AX69" s="3">
        <v>5</v>
      </c>
      <c r="AY69" s="3">
        <v>10</v>
      </c>
      <c r="AZ69" s="3">
        <v>5</v>
      </c>
      <c r="BA69" s="3">
        <v>12</v>
      </c>
      <c r="BB69" s="3">
        <v>7</v>
      </c>
      <c r="BC69" s="315">
        <f t="shared" si="30"/>
        <v>39</v>
      </c>
      <c r="BD69" s="3">
        <v>5</v>
      </c>
      <c r="BE69" s="3">
        <v>10</v>
      </c>
      <c r="BF69" s="3">
        <v>5</v>
      </c>
      <c r="BG69" s="3">
        <v>12</v>
      </c>
      <c r="BH69" s="3">
        <v>7</v>
      </c>
      <c r="BI69" s="316">
        <f t="shared" si="31"/>
        <v>39</v>
      </c>
      <c r="BJ69" s="6">
        <f t="shared" si="32"/>
        <v>228</v>
      </c>
      <c r="BK69" s="6">
        <v>5</v>
      </c>
      <c r="BL69" s="380">
        <f t="shared" si="33"/>
        <v>45.6</v>
      </c>
      <c r="BM69" s="6">
        <f t="shared" si="34"/>
        <v>40</v>
      </c>
      <c r="BN69" s="304">
        <f t="shared" si="35"/>
        <v>8</v>
      </c>
      <c r="BO69" s="6">
        <f t="shared" si="36"/>
        <v>50</v>
      </c>
      <c r="BP69" s="305">
        <f t="shared" si="37"/>
        <v>10</v>
      </c>
      <c r="BQ69" s="6">
        <f t="shared" si="38"/>
        <v>35</v>
      </c>
      <c r="BR69" s="306">
        <f t="shared" si="39"/>
        <v>7</v>
      </c>
      <c r="BS69" s="6">
        <f t="shared" si="40"/>
        <v>60</v>
      </c>
      <c r="BT69" s="307">
        <f t="shared" si="41"/>
        <v>12</v>
      </c>
      <c r="BU69" s="6">
        <f t="shared" si="42"/>
        <v>43</v>
      </c>
      <c r="BV69" s="308">
        <f t="shared" si="43"/>
        <v>8.6</v>
      </c>
      <c r="BW69" s="351"/>
      <c r="BY69" s="351">
        <f t="shared" si="25"/>
        <v>0</v>
      </c>
      <c r="BZ69" s="3">
        <v>66</v>
      </c>
      <c r="CA69" s="316" t="s">
        <v>1117</v>
      </c>
    </row>
    <row r="70" spans="1:110" s="3" customFormat="1" ht="60" customHeight="1" x14ac:dyDescent="0.25">
      <c r="A70" s="3">
        <v>23</v>
      </c>
      <c r="B70" s="6">
        <v>67</v>
      </c>
      <c r="C70" s="50" t="s">
        <v>962</v>
      </c>
      <c r="D70" s="50" t="s">
        <v>964</v>
      </c>
      <c r="E70" s="50" t="s">
        <v>963</v>
      </c>
      <c r="F70" s="50" t="s">
        <v>965</v>
      </c>
      <c r="G70" s="50"/>
      <c r="H70" s="50"/>
      <c r="I70" s="50" t="s">
        <v>853</v>
      </c>
      <c r="J70" s="18"/>
      <c r="K70" s="123" t="s">
        <v>966</v>
      </c>
      <c r="L70" s="50"/>
      <c r="M70" s="18"/>
      <c r="N70" s="50" t="s">
        <v>440</v>
      </c>
      <c r="O70" s="18">
        <v>481</v>
      </c>
      <c r="P70" s="52" t="s">
        <v>967</v>
      </c>
      <c r="Q70" s="52" t="s">
        <v>968</v>
      </c>
      <c r="R70" s="53">
        <v>1000000</v>
      </c>
      <c r="S70" s="53">
        <v>800000</v>
      </c>
      <c r="T70" s="284">
        <f t="shared" si="26"/>
        <v>0.8</v>
      </c>
      <c r="U70" s="285" t="s">
        <v>1282</v>
      </c>
      <c r="V70" s="53" t="s">
        <v>480</v>
      </c>
      <c r="W70" s="53" t="s">
        <v>969</v>
      </c>
      <c r="X70" s="53" t="s">
        <v>858</v>
      </c>
      <c r="Y70" s="293" t="s">
        <v>1243</v>
      </c>
      <c r="Z70" s="299" t="s">
        <v>931</v>
      </c>
      <c r="AA70" s="53"/>
      <c r="AB70" s="53"/>
      <c r="AC70" s="290" t="s">
        <v>985</v>
      </c>
      <c r="AD70" s="54"/>
      <c r="AE70" s="54" t="s">
        <v>725</v>
      </c>
      <c r="AF70" s="6">
        <v>10</v>
      </c>
      <c r="AG70" s="6">
        <v>20</v>
      </c>
      <c r="AH70" s="6">
        <v>10</v>
      </c>
      <c r="AI70" s="6">
        <v>4</v>
      </c>
      <c r="AJ70" s="6">
        <v>7</v>
      </c>
      <c r="AK70" s="312">
        <f t="shared" si="27"/>
        <v>51</v>
      </c>
      <c r="AL70" s="6">
        <v>10</v>
      </c>
      <c r="AM70" s="6">
        <v>20</v>
      </c>
      <c r="AN70" s="6">
        <v>10</v>
      </c>
      <c r="AO70" s="6">
        <v>4</v>
      </c>
      <c r="AP70" s="6">
        <v>0</v>
      </c>
      <c r="AQ70" s="313">
        <f t="shared" si="28"/>
        <v>44</v>
      </c>
      <c r="AR70" s="6">
        <v>15</v>
      </c>
      <c r="AS70" s="6">
        <v>10</v>
      </c>
      <c r="AT70" s="6">
        <v>5</v>
      </c>
      <c r="AU70" s="6">
        <v>8</v>
      </c>
      <c r="AV70" s="6">
        <v>0</v>
      </c>
      <c r="AW70" s="314">
        <f t="shared" si="29"/>
        <v>38</v>
      </c>
      <c r="AX70" s="6">
        <v>10</v>
      </c>
      <c r="AY70" s="6">
        <v>10</v>
      </c>
      <c r="AZ70" s="6">
        <v>5</v>
      </c>
      <c r="BA70" s="6">
        <v>8</v>
      </c>
      <c r="BB70" s="6">
        <v>7</v>
      </c>
      <c r="BC70" s="315">
        <f t="shared" si="30"/>
        <v>40</v>
      </c>
      <c r="BD70" s="6">
        <v>10</v>
      </c>
      <c r="BE70" s="6">
        <v>10</v>
      </c>
      <c r="BF70" s="6">
        <v>10</v>
      </c>
      <c r="BG70" s="6">
        <v>4</v>
      </c>
      <c r="BH70" s="6">
        <v>15</v>
      </c>
      <c r="BI70" s="316">
        <f t="shared" si="31"/>
        <v>49</v>
      </c>
      <c r="BJ70" s="6">
        <f t="shared" si="32"/>
        <v>222</v>
      </c>
      <c r="BK70" s="6">
        <v>5</v>
      </c>
      <c r="BL70" s="380">
        <f t="shared" si="33"/>
        <v>44.4</v>
      </c>
      <c r="BM70" s="6">
        <f t="shared" si="34"/>
        <v>55</v>
      </c>
      <c r="BN70" s="304">
        <f t="shared" si="35"/>
        <v>11</v>
      </c>
      <c r="BO70" s="6">
        <f t="shared" si="36"/>
        <v>70</v>
      </c>
      <c r="BP70" s="305">
        <f t="shared" si="37"/>
        <v>14</v>
      </c>
      <c r="BQ70" s="6">
        <f t="shared" si="38"/>
        <v>40</v>
      </c>
      <c r="BR70" s="306">
        <f t="shared" si="39"/>
        <v>8</v>
      </c>
      <c r="BS70" s="6">
        <f t="shared" si="40"/>
        <v>28</v>
      </c>
      <c r="BT70" s="307">
        <f t="shared" si="41"/>
        <v>5.6</v>
      </c>
      <c r="BU70" s="6">
        <f t="shared" si="42"/>
        <v>29</v>
      </c>
      <c r="BV70" s="308">
        <f t="shared" si="43"/>
        <v>5.8</v>
      </c>
      <c r="BW70" s="8"/>
      <c r="BX70" s="359"/>
      <c r="BY70" s="351">
        <f t="shared" si="25"/>
        <v>0</v>
      </c>
      <c r="BZ70" s="6">
        <v>67</v>
      </c>
      <c r="CA70" s="316" t="s">
        <v>1117</v>
      </c>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row>
    <row r="71" spans="1:110" s="3" customFormat="1" ht="60" customHeight="1" x14ac:dyDescent="0.25">
      <c r="A71" s="3">
        <v>6</v>
      </c>
      <c r="B71" s="3">
        <v>68</v>
      </c>
      <c r="C71" s="18" t="s">
        <v>887</v>
      </c>
      <c r="D71" s="18" t="s">
        <v>73</v>
      </c>
      <c r="E71" s="18" t="s">
        <v>786</v>
      </c>
      <c r="F71" s="18" t="s">
        <v>888</v>
      </c>
      <c r="G71" s="18" t="s">
        <v>863</v>
      </c>
      <c r="H71" s="18" t="s">
        <v>787</v>
      </c>
      <c r="I71" s="18" t="s">
        <v>14</v>
      </c>
      <c r="J71" s="18"/>
      <c r="K71" s="169" t="s">
        <v>789</v>
      </c>
      <c r="L71" s="18" t="s">
        <v>788</v>
      </c>
      <c r="M71" s="18"/>
      <c r="N71" s="18" t="s">
        <v>771</v>
      </c>
      <c r="O71" s="18">
        <v>481</v>
      </c>
      <c r="P71" s="34" t="s">
        <v>790</v>
      </c>
      <c r="Q71" s="34" t="s">
        <v>791</v>
      </c>
      <c r="R71" s="20">
        <v>1192000</v>
      </c>
      <c r="S71" s="20">
        <v>948000</v>
      </c>
      <c r="T71" s="35">
        <f t="shared" si="26"/>
        <v>0.79530201342281881</v>
      </c>
      <c r="U71" s="172" t="s">
        <v>1275</v>
      </c>
      <c r="V71" s="172" t="s">
        <v>874</v>
      </c>
      <c r="W71" s="20" t="s">
        <v>889</v>
      </c>
      <c r="X71" s="20" t="s">
        <v>1248</v>
      </c>
      <c r="Y71" s="172" t="s">
        <v>859</v>
      </c>
      <c r="Z71" s="224" t="s">
        <v>899</v>
      </c>
      <c r="AA71" s="20"/>
      <c r="AB71" s="270"/>
      <c r="AC71" s="81" t="s">
        <v>921</v>
      </c>
      <c r="AD71" s="22"/>
      <c r="AE71" s="22"/>
      <c r="AF71" s="6">
        <v>10</v>
      </c>
      <c r="AG71" s="6">
        <v>10</v>
      </c>
      <c r="AH71" s="6">
        <v>10</v>
      </c>
      <c r="AI71" s="3">
        <v>8</v>
      </c>
      <c r="AJ71" s="6">
        <v>7</v>
      </c>
      <c r="AK71" s="312">
        <f t="shared" si="27"/>
        <v>45</v>
      </c>
      <c r="AL71" s="6">
        <v>10</v>
      </c>
      <c r="AM71" s="6">
        <v>10</v>
      </c>
      <c r="AN71" s="6">
        <v>10</v>
      </c>
      <c r="AO71" s="3">
        <v>8</v>
      </c>
      <c r="AP71" s="6">
        <v>7</v>
      </c>
      <c r="AQ71" s="313">
        <f t="shared" si="28"/>
        <v>45</v>
      </c>
      <c r="AR71" s="6">
        <v>10</v>
      </c>
      <c r="AS71" s="6">
        <v>10</v>
      </c>
      <c r="AT71" s="6">
        <v>10</v>
      </c>
      <c r="AU71" s="3">
        <v>8</v>
      </c>
      <c r="AV71" s="6">
        <v>7</v>
      </c>
      <c r="AW71" s="314">
        <f t="shared" si="29"/>
        <v>45</v>
      </c>
      <c r="AX71" s="6">
        <v>10</v>
      </c>
      <c r="AY71" s="6">
        <v>10</v>
      </c>
      <c r="AZ71" s="6">
        <v>10</v>
      </c>
      <c r="BA71" s="6">
        <v>13</v>
      </c>
      <c r="BB71" s="6">
        <v>7</v>
      </c>
      <c r="BC71" s="315">
        <f t="shared" si="30"/>
        <v>50</v>
      </c>
      <c r="BD71" s="6">
        <v>5</v>
      </c>
      <c r="BE71" s="6">
        <v>10</v>
      </c>
      <c r="BF71" s="6">
        <v>5</v>
      </c>
      <c r="BG71" s="6">
        <v>8</v>
      </c>
      <c r="BH71" s="6">
        <v>7</v>
      </c>
      <c r="BI71" s="316">
        <f t="shared" si="31"/>
        <v>35</v>
      </c>
      <c r="BJ71" s="6">
        <f t="shared" si="32"/>
        <v>220</v>
      </c>
      <c r="BK71" s="6">
        <v>5</v>
      </c>
      <c r="BL71" s="380">
        <f t="shared" si="33"/>
        <v>44</v>
      </c>
      <c r="BM71" s="6">
        <f t="shared" si="34"/>
        <v>45</v>
      </c>
      <c r="BN71" s="304">
        <f t="shared" si="35"/>
        <v>9</v>
      </c>
      <c r="BO71" s="6">
        <f t="shared" si="36"/>
        <v>50</v>
      </c>
      <c r="BP71" s="305">
        <f t="shared" si="37"/>
        <v>10</v>
      </c>
      <c r="BQ71" s="6">
        <f t="shared" si="38"/>
        <v>45</v>
      </c>
      <c r="BR71" s="306">
        <f t="shared" si="39"/>
        <v>9</v>
      </c>
      <c r="BS71" s="6">
        <f t="shared" si="40"/>
        <v>45</v>
      </c>
      <c r="BT71" s="307">
        <f t="shared" si="41"/>
        <v>9</v>
      </c>
      <c r="BU71" s="6">
        <f t="shared" si="42"/>
        <v>35</v>
      </c>
      <c r="BV71" s="308">
        <f t="shared" si="43"/>
        <v>7</v>
      </c>
      <c r="BW71" s="351"/>
      <c r="BX71" s="359"/>
      <c r="BY71" s="351">
        <f t="shared" si="25"/>
        <v>0</v>
      </c>
      <c r="BZ71" s="3">
        <v>68</v>
      </c>
      <c r="CA71" s="316" t="s">
        <v>1117</v>
      </c>
    </row>
    <row r="72" spans="1:110" s="3" customFormat="1" ht="60" customHeight="1" x14ac:dyDescent="0.25">
      <c r="A72" s="3">
        <v>4</v>
      </c>
      <c r="B72" s="3">
        <v>69</v>
      </c>
      <c r="C72" s="18" t="s">
        <v>875</v>
      </c>
      <c r="D72" s="18" t="s">
        <v>52</v>
      </c>
      <c r="E72" s="18" t="s">
        <v>876</v>
      </c>
      <c r="F72" s="18" t="s">
        <v>877</v>
      </c>
      <c r="G72" s="18" t="s">
        <v>863</v>
      </c>
      <c r="H72" s="18" t="s">
        <v>880</v>
      </c>
      <c r="I72" s="18" t="s">
        <v>14</v>
      </c>
      <c r="J72" s="18"/>
      <c r="K72" s="111" t="s">
        <v>882</v>
      </c>
      <c r="L72" s="18" t="s">
        <v>881</v>
      </c>
      <c r="M72" s="18"/>
      <c r="N72" s="18" t="s">
        <v>440</v>
      </c>
      <c r="O72" s="18">
        <v>481</v>
      </c>
      <c r="P72" s="34" t="s">
        <v>878</v>
      </c>
      <c r="Q72" s="34" t="s">
        <v>879</v>
      </c>
      <c r="R72" s="20">
        <v>1166000</v>
      </c>
      <c r="S72" s="20">
        <v>914000</v>
      </c>
      <c r="T72" s="35">
        <f t="shared" si="26"/>
        <v>0.78387650085763294</v>
      </c>
      <c r="U72" s="172" t="s">
        <v>1274</v>
      </c>
      <c r="V72" s="20" t="s">
        <v>874</v>
      </c>
      <c r="W72" s="20" t="s">
        <v>883</v>
      </c>
      <c r="X72" s="20" t="s">
        <v>864</v>
      </c>
      <c r="Y72" s="172" t="s">
        <v>873</v>
      </c>
      <c r="Z72" s="224" t="s">
        <v>931</v>
      </c>
      <c r="AA72" s="20"/>
      <c r="AB72" s="20"/>
      <c r="AC72" s="40" t="s">
        <v>884</v>
      </c>
      <c r="AD72" s="22"/>
      <c r="AE72" s="22" t="s">
        <v>725</v>
      </c>
      <c r="AF72" s="3">
        <v>10</v>
      </c>
      <c r="AG72" s="3">
        <v>10</v>
      </c>
      <c r="AH72" s="3">
        <v>10</v>
      </c>
      <c r="AI72" s="3">
        <v>14</v>
      </c>
      <c r="AJ72" s="3">
        <v>0</v>
      </c>
      <c r="AK72" s="312">
        <f t="shared" si="27"/>
        <v>44</v>
      </c>
      <c r="AL72" s="3">
        <v>10</v>
      </c>
      <c r="AM72" s="3">
        <v>10</v>
      </c>
      <c r="AN72" s="3">
        <v>10</v>
      </c>
      <c r="AO72" s="3">
        <v>14</v>
      </c>
      <c r="AP72" s="3">
        <v>0</v>
      </c>
      <c r="AQ72" s="313">
        <f t="shared" si="28"/>
        <v>44</v>
      </c>
      <c r="AR72" s="3">
        <v>10</v>
      </c>
      <c r="AS72" s="3">
        <v>10</v>
      </c>
      <c r="AT72" s="3">
        <v>10</v>
      </c>
      <c r="AU72" s="3">
        <v>14</v>
      </c>
      <c r="AV72" s="3">
        <v>0</v>
      </c>
      <c r="AW72" s="314">
        <f t="shared" si="29"/>
        <v>44</v>
      </c>
      <c r="AX72" s="3">
        <v>10</v>
      </c>
      <c r="AY72" s="3">
        <v>10</v>
      </c>
      <c r="AZ72" s="3">
        <v>10</v>
      </c>
      <c r="BA72" s="3">
        <v>16</v>
      </c>
      <c r="BB72" s="3">
        <v>0</v>
      </c>
      <c r="BC72" s="315">
        <f t="shared" si="30"/>
        <v>46</v>
      </c>
      <c r="BD72" s="3">
        <v>10</v>
      </c>
      <c r="BE72" s="3">
        <v>10</v>
      </c>
      <c r="BF72" s="3">
        <v>5</v>
      </c>
      <c r="BG72" s="3">
        <v>14</v>
      </c>
      <c r="BH72" s="3">
        <v>0</v>
      </c>
      <c r="BI72" s="316">
        <f t="shared" si="31"/>
        <v>39</v>
      </c>
      <c r="BJ72" s="3">
        <f t="shared" si="32"/>
        <v>217</v>
      </c>
      <c r="BK72" s="3">
        <v>5</v>
      </c>
      <c r="BL72" s="380">
        <f t="shared" si="33"/>
        <v>43.4</v>
      </c>
      <c r="BM72" s="3">
        <f t="shared" si="34"/>
        <v>50</v>
      </c>
      <c r="BN72" s="304">
        <f t="shared" si="35"/>
        <v>10</v>
      </c>
      <c r="BO72" s="3">
        <f t="shared" si="36"/>
        <v>50</v>
      </c>
      <c r="BP72" s="305">
        <f t="shared" si="37"/>
        <v>10</v>
      </c>
      <c r="BQ72" s="3">
        <f t="shared" si="38"/>
        <v>45</v>
      </c>
      <c r="BR72" s="306">
        <f t="shared" si="39"/>
        <v>9</v>
      </c>
      <c r="BS72" s="3">
        <f t="shared" si="40"/>
        <v>72</v>
      </c>
      <c r="BT72" s="307">
        <f t="shared" si="41"/>
        <v>14.4</v>
      </c>
      <c r="BU72" s="3">
        <f t="shared" si="42"/>
        <v>0</v>
      </c>
      <c r="BV72" s="308">
        <f t="shared" si="43"/>
        <v>0</v>
      </c>
      <c r="BW72" s="350"/>
      <c r="BX72" s="359"/>
      <c r="BY72" s="351">
        <f t="shared" si="25"/>
        <v>0</v>
      </c>
      <c r="BZ72" s="3">
        <v>69</v>
      </c>
      <c r="CA72" s="316" t="s">
        <v>1117</v>
      </c>
      <c r="CZ72" s="303"/>
      <c r="DA72" s="303"/>
      <c r="DB72" s="303"/>
      <c r="DC72" s="303"/>
      <c r="DD72" s="303"/>
      <c r="DE72" s="303"/>
      <c r="DF72" s="303"/>
    </row>
    <row r="73" spans="1:110" s="4" customFormat="1" ht="60" customHeight="1" x14ac:dyDescent="0.25">
      <c r="A73" s="3">
        <v>32</v>
      </c>
      <c r="B73" s="9">
        <v>70</v>
      </c>
      <c r="C73" s="18" t="s">
        <v>1014</v>
      </c>
      <c r="D73" s="40" t="s">
        <v>21</v>
      </c>
      <c r="E73" s="40" t="s">
        <v>1015</v>
      </c>
      <c r="F73" s="40" t="s">
        <v>1016</v>
      </c>
      <c r="G73" s="40" t="s">
        <v>1017</v>
      </c>
      <c r="H73" s="40" t="s">
        <v>1018</v>
      </c>
      <c r="I73" s="18" t="s">
        <v>20</v>
      </c>
      <c r="J73" s="40"/>
      <c r="K73" s="111" t="s">
        <v>1019</v>
      </c>
      <c r="L73" s="40" t="s">
        <v>1020</v>
      </c>
      <c r="M73" s="40"/>
      <c r="N73" s="18" t="s">
        <v>440</v>
      </c>
      <c r="O73" s="18">
        <v>481</v>
      </c>
      <c r="P73" s="41" t="s">
        <v>1021</v>
      </c>
      <c r="Q73" s="41" t="s">
        <v>1022</v>
      </c>
      <c r="R73" s="49">
        <v>1354196</v>
      </c>
      <c r="S73" s="49">
        <v>1048853.6000000001</v>
      </c>
      <c r="T73" s="35">
        <f t="shared" si="26"/>
        <v>0.77452126575473568</v>
      </c>
      <c r="U73" s="172" t="s">
        <v>1287</v>
      </c>
      <c r="V73" s="49" t="s">
        <v>1069</v>
      </c>
      <c r="W73" s="20" t="s">
        <v>1023</v>
      </c>
      <c r="X73" s="20" t="s">
        <v>864</v>
      </c>
      <c r="Y73" s="172" t="s">
        <v>859</v>
      </c>
      <c r="Z73" s="224" t="s">
        <v>931</v>
      </c>
      <c r="AA73" s="20"/>
      <c r="AB73" s="49"/>
      <c r="AC73" s="40"/>
      <c r="AD73" s="44"/>
      <c r="AE73" s="44"/>
      <c r="AF73" s="6">
        <v>10</v>
      </c>
      <c r="AG73" s="6">
        <v>10</v>
      </c>
      <c r="AH73" s="6">
        <v>5</v>
      </c>
      <c r="AI73" s="6">
        <v>17</v>
      </c>
      <c r="AJ73" s="6">
        <v>7</v>
      </c>
      <c r="AK73" s="312">
        <f t="shared" si="27"/>
        <v>49</v>
      </c>
      <c r="AL73" s="6">
        <v>5</v>
      </c>
      <c r="AM73" s="6">
        <v>10</v>
      </c>
      <c r="AN73" s="6">
        <v>5</v>
      </c>
      <c r="AO73" s="6">
        <v>17</v>
      </c>
      <c r="AP73" s="6">
        <v>7</v>
      </c>
      <c r="AQ73" s="313">
        <f t="shared" si="28"/>
        <v>44</v>
      </c>
      <c r="AR73" s="6">
        <v>5</v>
      </c>
      <c r="AS73" s="6">
        <v>10</v>
      </c>
      <c r="AT73" s="6">
        <v>5</v>
      </c>
      <c r="AU73" s="3">
        <v>12</v>
      </c>
      <c r="AV73" s="6">
        <v>7</v>
      </c>
      <c r="AW73" s="314">
        <f t="shared" si="29"/>
        <v>39</v>
      </c>
      <c r="AX73" s="6">
        <v>5</v>
      </c>
      <c r="AY73" s="6">
        <v>10</v>
      </c>
      <c r="AZ73" s="6">
        <v>5</v>
      </c>
      <c r="BA73" s="3">
        <v>17</v>
      </c>
      <c r="BB73" s="6">
        <v>7</v>
      </c>
      <c r="BC73" s="315">
        <f t="shared" si="30"/>
        <v>44</v>
      </c>
      <c r="BD73" s="6">
        <v>0</v>
      </c>
      <c r="BE73" s="6">
        <v>10</v>
      </c>
      <c r="BF73" s="6">
        <v>5</v>
      </c>
      <c r="BG73" s="6">
        <v>17</v>
      </c>
      <c r="BH73" s="6">
        <v>7</v>
      </c>
      <c r="BI73" s="316">
        <f t="shared" si="31"/>
        <v>39</v>
      </c>
      <c r="BJ73" s="6">
        <f t="shared" si="32"/>
        <v>215</v>
      </c>
      <c r="BK73" s="6">
        <v>5</v>
      </c>
      <c r="BL73" s="380">
        <f t="shared" si="33"/>
        <v>43</v>
      </c>
      <c r="BM73" s="6">
        <f t="shared" si="34"/>
        <v>25</v>
      </c>
      <c r="BN73" s="304">
        <f t="shared" si="35"/>
        <v>5</v>
      </c>
      <c r="BO73" s="6">
        <f t="shared" si="36"/>
        <v>50</v>
      </c>
      <c r="BP73" s="305">
        <f t="shared" si="37"/>
        <v>10</v>
      </c>
      <c r="BQ73" s="6">
        <f t="shared" si="38"/>
        <v>25</v>
      </c>
      <c r="BR73" s="306">
        <f t="shared" si="39"/>
        <v>5</v>
      </c>
      <c r="BS73" s="6">
        <f t="shared" si="40"/>
        <v>80</v>
      </c>
      <c r="BT73" s="307">
        <f t="shared" si="41"/>
        <v>16</v>
      </c>
      <c r="BU73" s="6">
        <f t="shared" si="42"/>
        <v>35</v>
      </c>
      <c r="BV73" s="308">
        <f t="shared" si="43"/>
        <v>7</v>
      </c>
      <c r="BW73" s="354"/>
      <c r="BX73" s="360"/>
      <c r="BY73" s="351">
        <f t="shared" si="25"/>
        <v>0</v>
      </c>
      <c r="BZ73" s="9">
        <v>70</v>
      </c>
      <c r="CA73" s="332" t="s">
        <v>1117</v>
      </c>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row>
    <row r="74" spans="1:110" s="3" customFormat="1" ht="60" customHeight="1" x14ac:dyDescent="0.25">
      <c r="A74" s="3">
        <v>62</v>
      </c>
      <c r="B74" s="3">
        <v>71</v>
      </c>
      <c r="C74" s="50" t="s">
        <v>1154</v>
      </c>
      <c r="D74" s="50" t="s">
        <v>39</v>
      </c>
      <c r="E74" s="50" t="s">
        <v>472</v>
      </c>
      <c r="F74" s="50" t="s">
        <v>1155</v>
      </c>
      <c r="G74" s="50" t="s">
        <v>850</v>
      </c>
      <c r="H74" s="51" t="s">
        <v>1156</v>
      </c>
      <c r="I74" s="50" t="s">
        <v>853</v>
      </c>
      <c r="J74" s="18"/>
      <c r="K74" s="123" t="s">
        <v>332</v>
      </c>
      <c r="L74" s="50" t="s">
        <v>1157</v>
      </c>
      <c r="M74" s="18"/>
      <c r="N74" s="50" t="s">
        <v>131</v>
      </c>
      <c r="O74" s="18">
        <v>424</v>
      </c>
      <c r="P74" s="63" t="s">
        <v>333</v>
      </c>
      <c r="Q74" s="63" t="s">
        <v>334</v>
      </c>
      <c r="R74" s="53">
        <v>1033000</v>
      </c>
      <c r="S74" s="53">
        <v>810000</v>
      </c>
      <c r="T74" s="284">
        <f t="shared" si="26"/>
        <v>0.78412391093901257</v>
      </c>
      <c r="U74" s="285" t="s">
        <v>1327</v>
      </c>
      <c r="V74" s="285" t="s">
        <v>946</v>
      </c>
      <c r="W74" s="53" t="s">
        <v>726</v>
      </c>
      <c r="X74" s="53" t="s">
        <v>1249</v>
      </c>
      <c r="Y74" s="285" t="s">
        <v>859</v>
      </c>
      <c r="Z74" s="299" t="s">
        <v>931</v>
      </c>
      <c r="AA74" s="53"/>
      <c r="AB74" s="271"/>
      <c r="AC74" s="50"/>
      <c r="AD74" s="50"/>
      <c r="AE74" s="54"/>
      <c r="AF74" s="6">
        <v>5</v>
      </c>
      <c r="AG74" s="3">
        <v>10</v>
      </c>
      <c r="AH74" s="6">
        <v>10</v>
      </c>
      <c r="AI74" s="6">
        <v>6</v>
      </c>
      <c r="AJ74" s="6">
        <v>0</v>
      </c>
      <c r="AK74" s="312">
        <f t="shared" si="27"/>
        <v>31</v>
      </c>
      <c r="AL74" s="6">
        <v>0</v>
      </c>
      <c r="AM74" s="3">
        <v>10</v>
      </c>
      <c r="AN74" s="6">
        <v>10</v>
      </c>
      <c r="AO74" s="6">
        <v>6</v>
      </c>
      <c r="AP74" s="6">
        <v>0</v>
      </c>
      <c r="AQ74" s="313">
        <f t="shared" si="28"/>
        <v>26</v>
      </c>
      <c r="AR74" s="6">
        <v>10</v>
      </c>
      <c r="AS74" s="6">
        <v>20</v>
      </c>
      <c r="AT74" s="6">
        <v>10</v>
      </c>
      <c r="AU74" s="6">
        <v>6</v>
      </c>
      <c r="AV74" s="6">
        <v>15</v>
      </c>
      <c r="AW74" s="314">
        <f t="shared" si="29"/>
        <v>61</v>
      </c>
      <c r="AX74" s="6">
        <v>5</v>
      </c>
      <c r="AY74" s="6">
        <v>10</v>
      </c>
      <c r="AZ74" s="6">
        <v>5</v>
      </c>
      <c r="BA74" s="6">
        <v>6</v>
      </c>
      <c r="BB74" s="6">
        <v>0</v>
      </c>
      <c r="BC74" s="315">
        <f t="shared" si="30"/>
        <v>26</v>
      </c>
      <c r="BD74" s="6">
        <v>5</v>
      </c>
      <c r="BE74" s="6">
        <v>20</v>
      </c>
      <c r="BF74" s="6">
        <v>5</v>
      </c>
      <c r="BG74" s="3">
        <v>6</v>
      </c>
      <c r="BH74" s="6">
        <v>20</v>
      </c>
      <c r="BI74" s="316">
        <f t="shared" si="31"/>
        <v>56</v>
      </c>
      <c r="BJ74" s="6">
        <f t="shared" si="32"/>
        <v>200</v>
      </c>
      <c r="BK74" s="6">
        <v>5</v>
      </c>
      <c r="BL74" s="380">
        <f t="shared" si="33"/>
        <v>40</v>
      </c>
      <c r="BM74" s="6">
        <f t="shared" si="34"/>
        <v>25</v>
      </c>
      <c r="BN74" s="304">
        <f t="shared" si="35"/>
        <v>5</v>
      </c>
      <c r="BO74" s="6">
        <f t="shared" si="36"/>
        <v>70</v>
      </c>
      <c r="BP74" s="305">
        <f t="shared" si="37"/>
        <v>14</v>
      </c>
      <c r="BQ74" s="6">
        <f t="shared" si="38"/>
        <v>40</v>
      </c>
      <c r="BR74" s="306">
        <f t="shared" si="39"/>
        <v>8</v>
      </c>
      <c r="BS74" s="6">
        <f t="shared" si="40"/>
        <v>30</v>
      </c>
      <c r="BT74" s="307">
        <f t="shared" si="41"/>
        <v>6</v>
      </c>
      <c r="BU74" s="6">
        <f t="shared" si="42"/>
        <v>35</v>
      </c>
      <c r="BV74" s="308">
        <f t="shared" si="43"/>
        <v>7</v>
      </c>
      <c r="BW74" s="350"/>
      <c r="BX74" s="8"/>
      <c r="BY74" s="351">
        <f t="shared" si="25"/>
        <v>0</v>
      </c>
      <c r="BZ74" s="3">
        <v>71</v>
      </c>
      <c r="CA74" s="316" t="s">
        <v>1117</v>
      </c>
    </row>
    <row r="75" spans="1:110" s="3" customFormat="1" ht="60" customHeight="1" x14ac:dyDescent="0.25">
      <c r="A75" s="3">
        <v>41</v>
      </c>
      <c r="B75" s="3">
        <v>72</v>
      </c>
      <c r="C75" s="50" t="s">
        <v>1058</v>
      </c>
      <c r="D75" s="50" t="s">
        <v>765</v>
      </c>
      <c r="E75" s="50" t="s">
        <v>764</v>
      </c>
      <c r="F75" s="50" t="s">
        <v>1059</v>
      </c>
      <c r="G75" s="50" t="s">
        <v>850</v>
      </c>
      <c r="H75" s="50" t="s">
        <v>766</v>
      </c>
      <c r="I75" s="50" t="s">
        <v>20</v>
      </c>
      <c r="J75" s="18"/>
      <c r="K75" s="123" t="s">
        <v>769</v>
      </c>
      <c r="L75" s="50" t="s">
        <v>767</v>
      </c>
      <c r="M75" s="18"/>
      <c r="N75" s="50" t="s">
        <v>467</v>
      </c>
      <c r="O75" s="18">
        <v>424</v>
      </c>
      <c r="P75" s="122" t="s">
        <v>768</v>
      </c>
      <c r="Q75" s="52" t="s">
        <v>770</v>
      </c>
      <c r="R75" s="53">
        <v>2474000</v>
      </c>
      <c r="S75" s="53">
        <v>1978000</v>
      </c>
      <c r="T75" s="284">
        <f t="shared" si="26"/>
        <v>0.799514955537591</v>
      </c>
      <c r="U75" s="285" t="s">
        <v>1328</v>
      </c>
      <c r="V75" s="285" t="s">
        <v>1062</v>
      </c>
      <c r="W75" s="53" t="s">
        <v>1060</v>
      </c>
      <c r="X75" s="53" t="s">
        <v>864</v>
      </c>
      <c r="Y75" s="285" t="s">
        <v>873</v>
      </c>
      <c r="Z75" s="299" t="s">
        <v>899</v>
      </c>
      <c r="AA75" s="53"/>
      <c r="AB75" s="274"/>
      <c r="AC75" s="87"/>
      <c r="AD75" s="54"/>
      <c r="AE75" s="54" t="s">
        <v>725</v>
      </c>
      <c r="AF75" s="3">
        <v>0</v>
      </c>
      <c r="AG75" s="3">
        <v>10</v>
      </c>
      <c r="AH75" s="3">
        <v>5</v>
      </c>
      <c r="AI75" s="3">
        <v>11</v>
      </c>
      <c r="AJ75" s="3">
        <v>7</v>
      </c>
      <c r="AK75" s="312">
        <f t="shared" si="27"/>
        <v>33</v>
      </c>
      <c r="AL75" s="3">
        <v>5</v>
      </c>
      <c r="AM75" s="3">
        <v>10</v>
      </c>
      <c r="AN75" s="3">
        <v>10</v>
      </c>
      <c r="AO75" s="3">
        <v>11</v>
      </c>
      <c r="AP75" s="3">
        <v>7</v>
      </c>
      <c r="AQ75" s="313">
        <f t="shared" si="28"/>
        <v>43</v>
      </c>
      <c r="AR75" s="6">
        <v>15</v>
      </c>
      <c r="AS75" s="6">
        <v>20</v>
      </c>
      <c r="AT75" s="6">
        <v>5</v>
      </c>
      <c r="AU75" s="6">
        <v>11</v>
      </c>
      <c r="AV75" s="6">
        <v>7</v>
      </c>
      <c r="AW75" s="314">
        <f t="shared" si="29"/>
        <v>58</v>
      </c>
      <c r="AX75" s="6">
        <v>5</v>
      </c>
      <c r="AY75" s="6">
        <v>10</v>
      </c>
      <c r="AZ75" s="6">
        <v>5</v>
      </c>
      <c r="BA75" s="6">
        <v>11</v>
      </c>
      <c r="BB75" s="6">
        <v>7</v>
      </c>
      <c r="BC75" s="315">
        <f t="shared" si="30"/>
        <v>38</v>
      </c>
      <c r="BD75" s="3">
        <v>0</v>
      </c>
      <c r="BE75" s="3">
        <v>10</v>
      </c>
      <c r="BF75" s="3">
        <v>5</v>
      </c>
      <c r="BG75" s="3">
        <v>11</v>
      </c>
      <c r="BH75" s="3">
        <v>0</v>
      </c>
      <c r="BI75" s="316">
        <f t="shared" si="31"/>
        <v>26</v>
      </c>
      <c r="BJ75" s="6">
        <f t="shared" si="32"/>
        <v>198</v>
      </c>
      <c r="BK75" s="6">
        <v>5</v>
      </c>
      <c r="BL75" s="380">
        <f t="shared" si="33"/>
        <v>39.6</v>
      </c>
      <c r="BM75" s="6">
        <f t="shared" si="34"/>
        <v>25</v>
      </c>
      <c r="BN75" s="304">
        <f t="shared" si="35"/>
        <v>5</v>
      </c>
      <c r="BO75" s="6">
        <f t="shared" si="36"/>
        <v>60</v>
      </c>
      <c r="BP75" s="305">
        <f t="shared" si="37"/>
        <v>12</v>
      </c>
      <c r="BQ75" s="6">
        <f t="shared" si="38"/>
        <v>30</v>
      </c>
      <c r="BR75" s="306">
        <f t="shared" si="39"/>
        <v>6</v>
      </c>
      <c r="BS75" s="6">
        <f t="shared" si="40"/>
        <v>55</v>
      </c>
      <c r="BT75" s="307">
        <f t="shared" si="41"/>
        <v>11</v>
      </c>
      <c r="BU75" s="6">
        <f t="shared" si="42"/>
        <v>28</v>
      </c>
      <c r="BV75" s="308">
        <f t="shared" si="43"/>
        <v>5.6</v>
      </c>
      <c r="BW75" s="350"/>
      <c r="BX75" s="351"/>
      <c r="BY75" s="351">
        <f t="shared" si="25"/>
        <v>0</v>
      </c>
      <c r="BZ75" s="3">
        <v>72</v>
      </c>
      <c r="CA75" s="316" t="s">
        <v>1117</v>
      </c>
    </row>
    <row r="76" spans="1:110" s="3" customFormat="1" ht="60" customHeight="1" x14ac:dyDescent="0.25">
      <c r="A76" s="3">
        <v>69</v>
      </c>
      <c r="B76" s="3">
        <v>73</v>
      </c>
      <c r="C76" s="18" t="s">
        <v>1195</v>
      </c>
      <c r="D76" s="40" t="s">
        <v>107</v>
      </c>
      <c r="E76" s="40" t="s">
        <v>1196</v>
      </c>
      <c r="F76" s="40" t="s">
        <v>1197</v>
      </c>
      <c r="G76" s="40"/>
      <c r="H76" s="40"/>
      <c r="I76" s="40" t="s">
        <v>853</v>
      </c>
      <c r="J76" s="40"/>
      <c r="K76" s="111" t="s">
        <v>1198</v>
      </c>
      <c r="L76" s="40"/>
      <c r="M76" s="40"/>
      <c r="N76" s="40" t="s">
        <v>771</v>
      </c>
      <c r="O76" s="40">
        <v>481</v>
      </c>
      <c r="P76" s="41" t="s">
        <v>1199</v>
      </c>
      <c r="Q76" s="41" t="s">
        <v>1200</v>
      </c>
      <c r="R76" s="49">
        <v>2499600</v>
      </c>
      <c r="S76" s="49">
        <v>1998000</v>
      </c>
      <c r="T76" s="35">
        <f t="shared" si="26"/>
        <v>0.79932789246279401</v>
      </c>
      <c r="U76" s="172" t="s">
        <v>1348</v>
      </c>
      <c r="V76" s="49" t="s">
        <v>1044</v>
      </c>
      <c r="W76" s="20" t="s">
        <v>1201</v>
      </c>
      <c r="X76" s="20" t="s">
        <v>1193</v>
      </c>
      <c r="Y76" s="172" t="s">
        <v>929</v>
      </c>
      <c r="Z76" s="224" t="s">
        <v>899</v>
      </c>
      <c r="AA76" s="20"/>
      <c r="AB76" s="271"/>
      <c r="AC76" s="81" t="s">
        <v>1202</v>
      </c>
      <c r="AD76" s="44"/>
      <c r="AE76" s="44"/>
      <c r="AF76" s="6">
        <v>15</v>
      </c>
      <c r="AG76" s="6">
        <v>10</v>
      </c>
      <c r="AH76" s="6">
        <v>10</v>
      </c>
      <c r="AI76" s="3">
        <v>0</v>
      </c>
      <c r="AJ76" s="6">
        <v>7</v>
      </c>
      <c r="AK76" s="312">
        <f t="shared" si="27"/>
        <v>42</v>
      </c>
      <c r="AL76" s="6">
        <v>15</v>
      </c>
      <c r="AM76" s="6">
        <v>10</v>
      </c>
      <c r="AN76" s="6">
        <v>10</v>
      </c>
      <c r="AO76" s="3">
        <v>0</v>
      </c>
      <c r="AP76" s="6">
        <v>7</v>
      </c>
      <c r="AQ76" s="313">
        <f t="shared" si="28"/>
        <v>42</v>
      </c>
      <c r="AR76" s="6">
        <v>15</v>
      </c>
      <c r="AS76" s="6">
        <v>10</v>
      </c>
      <c r="AT76" s="6">
        <v>5</v>
      </c>
      <c r="AU76" s="6">
        <v>0</v>
      </c>
      <c r="AV76" s="6">
        <v>7</v>
      </c>
      <c r="AW76" s="314">
        <f t="shared" si="29"/>
        <v>37</v>
      </c>
      <c r="AX76" s="6">
        <v>15</v>
      </c>
      <c r="AY76" s="6">
        <v>10</v>
      </c>
      <c r="AZ76" s="6">
        <v>0</v>
      </c>
      <c r="BA76" s="6">
        <v>0</v>
      </c>
      <c r="BB76" s="6">
        <v>7</v>
      </c>
      <c r="BC76" s="315">
        <f t="shared" si="30"/>
        <v>32</v>
      </c>
      <c r="BD76" s="6">
        <v>10</v>
      </c>
      <c r="BE76" s="6">
        <v>20</v>
      </c>
      <c r="BF76" s="6">
        <v>5</v>
      </c>
      <c r="BG76" s="6">
        <v>0</v>
      </c>
      <c r="BH76" s="6">
        <v>7</v>
      </c>
      <c r="BI76" s="316">
        <f t="shared" si="31"/>
        <v>42</v>
      </c>
      <c r="BJ76" s="6">
        <f t="shared" si="32"/>
        <v>195</v>
      </c>
      <c r="BK76" s="6">
        <v>5</v>
      </c>
      <c r="BL76" s="380">
        <f t="shared" si="33"/>
        <v>39</v>
      </c>
      <c r="BM76" s="6">
        <f t="shared" si="34"/>
        <v>70</v>
      </c>
      <c r="BN76" s="304">
        <f t="shared" si="35"/>
        <v>14</v>
      </c>
      <c r="BO76" s="6">
        <f t="shared" si="36"/>
        <v>60</v>
      </c>
      <c r="BP76" s="305">
        <f t="shared" si="37"/>
        <v>12</v>
      </c>
      <c r="BQ76" s="6">
        <f t="shared" si="38"/>
        <v>30</v>
      </c>
      <c r="BR76" s="306">
        <f t="shared" si="39"/>
        <v>6</v>
      </c>
      <c r="BS76" s="6">
        <f t="shared" si="40"/>
        <v>0</v>
      </c>
      <c r="BT76" s="307">
        <f t="shared" si="41"/>
        <v>0</v>
      </c>
      <c r="BU76" s="6">
        <f t="shared" si="42"/>
        <v>35</v>
      </c>
      <c r="BV76" s="308">
        <f t="shared" si="43"/>
        <v>7</v>
      </c>
      <c r="BW76" s="351"/>
      <c r="BX76" s="359"/>
      <c r="BY76" s="351">
        <f t="shared" si="25"/>
        <v>0</v>
      </c>
      <c r="BZ76" s="3">
        <v>73</v>
      </c>
      <c r="CA76" s="316" t="s">
        <v>1117</v>
      </c>
    </row>
    <row r="77" spans="1:110" s="4" customFormat="1" ht="60" customHeight="1" x14ac:dyDescent="0.25">
      <c r="A77" s="3">
        <v>40</v>
      </c>
      <c r="B77" s="3">
        <v>74</v>
      </c>
      <c r="C77" s="50" t="s">
        <v>1054</v>
      </c>
      <c r="D77" s="50" t="s">
        <v>21</v>
      </c>
      <c r="E77" s="50" t="s">
        <v>781</v>
      </c>
      <c r="F77" s="50" t="s">
        <v>1055</v>
      </c>
      <c r="G77" s="50"/>
      <c r="H77" s="50"/>
      <c r="I77" s="50" t="s">
        <v>853</v>
      </c>
      <c r="J77" s="18"/>
      <c r="K77" s="123" t="s">
        <v>782</v>
      </c>
      <c r="L77" s="50"/>
      <c r="M77" s="18"/>
      <c r="N77" s="54" t="s">
        <v>771</v>
      </c>
      <c r="O77" s="22">
        <v>481</v>
      </c>
      <c r="P77" s="52" t="s">
        <v>783</v>
      </c>
      <c r="Q77" s="52" t="s">
        <v>784</v>
      </c>
      <c r="R77" s="53">
        <v>2499600</v>
      </c>
      <c r="S77" s="53">
        <v>1998000</v>
      </c>
      <c r="T77" s="284">
        <f t="shared" si="26"/>
        <v>0.79932789246279401</v>
      </c>
      <c r="U77" s="285" t="s">
        <v>1349</v>
      </c>
      <c r="V77" s="285" t="s">
        <v>1044</v>
      </c>
      <c r="W77" s="53" t="s">
        <v>785</v>
      </c>
      <c r="X77" s="53" t="s">
        <v>1249</v>
      </c>
      <c r="Y77" s="285" t="s">
        <v>929</v>
      </c>
      <c r="Z77" s="299" t="s">
        <v>899</v>
      </c>
      <c r="AA77" s="53"/>
      <c r="AB77" s="270"/>
      <c r="AC77" s="290" t="s">
        <v>1056</v>
      </c>
      <c r="AD77" s="54"/>
      <c r="AE77" s="54"/>
      <c r="AF77" s="6">
        <v>5</v>
      </c>
      <c r="AG77" s="6">
        <v>10</v>
      </c>
      <c r="AH77" s="6">
        <v>10</v>
      </c>
      <c r="AI77" s="6">
        <v>6</v>
      </c>
      <c r="AJ77" s="6">
        <v>7</v>
      </c>
      <c r="AK77" s="312">
        <f t="shared" si="27"/>
        <v>38</v>
      </c>
      <c r="AL77" s="6">
        <v>5</v>
      </c>
      <c r="AM77" s="6">
        <v>10</v>
      </c>
      <c r="AN77" s="6">
        <v>10</v>
      </c>
      <c r="AO77" s="6">
        <v>6</v>
      </c>
      <c r="AP77" s="6">
        <v>7</v>
      </c>
      <c r="AQ77" s="313">
        <f t="shared" si="28"/>
        <v>38</v>
      </c>
      <c r="AR77" s="6">
        <v>5</v>
      </c>
      <c r="AS77" s="6">
        <v>20</v>
      </c>
      <c r="AT77" s="6">
        <v>10</v>
      </c>
      <c r="AU77" s="3">
        <v>6</v>
      </c>
      <c r="AV77" s="6">
        <v>7</v>
      </c>
      <c r="AW77" s="314">
        <f t="shared" si="29"/>
        <v>48</v>
      </c>
      <c r="AX77" s="6">
        <v>5</v>
      </c>
      <c r="AY77" s="6">
        <v>10</v>
      </c>
      <c r="AZ77" s="6">
        <v>5</v>
      </c>
      <c r="BA77" s="6">
        <v>6</v>
      </c>
      <c r="BB77" s="6">
        <v>0</v>
      </c>
      <c r="BC77" s="315">
        <f t="shared" si="30"/>
        <v>26</v>
      </c>
      <c r="BD77" s="6">
        <v>10</v>
      </c>
      <c r="BE77" s="6">
        <v>20</v>
      </c>
      <c r="BF77" s="6">
        <v>5</v>
      </c>
      <c r="BG77" s="6">
        <v>6</v>
      </c>
      <c r="BH77" s="6">
        <v>0</v>
      </c>
      <c r="BI77" s="316">
        <f t="shared" si="31"/>
        <v>41</v>
      </c>
      <c r="BJ77" s="6">
        <f t="shared" si="32"/>
        <v>191</v>
      </c>
      <c r="BK77" s="6">
        <v>5</v>
      </c>
      <c r="BL77" s="380">
        <f t="shared" si="33"/>
        <v>38.200000000000003</v>
      </c>
      <c r="BM77" s="6">
        <f t="shared" si="34"/>
        <v>30</v>
      </c>
      <c r="BN77" s="304">
        <f t="shared" si="35"/>
        <v>6</v>
      </c>
      <c r="BO77" s="6">
        <f t="shared" si="36"/>
        <v>70</v>
      </c>
      <c r="BP77" s="305">
        <f t="shared" si="37"/>
        <v>14</v>
      </c>
      <c r="BQ77" s="6">
        <f t="shared" si="38"/>
        <v>40</v>
      </c>
      <c r="BR77" s="306">
        <f t="shared" si="39"/>
        <v>8</v>
      </c>
      <c r="BS77" s="6">
        <f t="shared" si="40"/>
        <v>30</v>
      </c>
      <c r="BT77" s="307">
        <f t="shared" si="41"/>
        <v>6</v>
      </c>
      <c r="BU77" s="6">
        <f t="shared" si="42"/>
        <v>21</v>
      </c>
      <c r="BV77" s="308">
        <f t="shared" si="43"/>
        <v>4.2</v>
      </c>
      <c r="BW77" s="351"/>
      <c r="BX77" s="359"/>
      <c r="BY77" s="351">
        <f t="shared" si="25"/>
        <v>0</v>
      </c>
      <c r="BZ77" s="3">
        <v>74</v>
      </c>
      <c r="CA77" s="316" t="s">
        <v>1117</v>
      </c>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row>
    <row r="78" spans="1:110" ht="60" customHeight="1" x14ac:dyDescent="0.25">
      <c r="B78" s="240"/>
      <c r="C78" s="37"/>
      <c r="D78" s="37"/>
      <c r="E78" s="37"/>
      <c r="F78" s="37"/>
      <c r="G78" s="37"/>
      <c r="H78" s="37"/>
      <c r="I78" s="246"/>
      <c r="J78" s="22"/>
      <c r="K78" s="241"/>
      <c r="L78" s="37"/>
      <c r="M78" s="18"/>
      <c r="N78" s="246"/>
      <c r="O78" s="246"/>
      <c r="P78" s="247"/>
      <c r="Q78" s="247"/>
      <c r="R78" s="252"/>
      <c r="S78" s="252"/>
      <c r="T78" s="243"/>
      <c r="U78" s="228"/>
      <c r="V78" s="228"/>
      <c r="W78" s="228"/>
      <c r="X78" s="228"/>
      <c r="Y78" s="244"/>
      <c r="Z78" s="300"/>
      <c r="AA78" s="228"/>
      <c r="AB78" s="270"/>
      <c r="AC78" s="37"/>
      <c r="AD78" s="246"/>
      <c r="AE78" s="54"/>
      <c r="AK78" s="312">
        <f t="shared" si="27"/>
        <v>0</v>
      </c>
      <c r="AQ78" s="313">
        <f t="shared" si="28"/>
        <v>0</v>
      </c>
      <c r="AW78" s="314">
        <f t="shared" si="29"/>
        <v>0</v>
      </c>
      <c r="BC78" s="315">
        <f t="shared" si="30"/>
        <v>0</v>
      </c>
      <c r="BI78" s="316">
        <f t="shared" si="31"/>
        <v>0</v>
      </c>
      <c r="BJ78" s="6">
        <f t="shared" si="32"/>
        <v>0</v>
      </c>
      <c r="BK78" s="6">
        <v>5</v>
      </c>
      <c r="BL78" s="380">
        <f t="shared" si="33"/>
        <v>0</v>
      </c>
      <c r="BM78" s="6">
        <f t="shared" si="34"/>
        <v>0</v>
      </c>
      <c r="BN78" s="304">
        <f t="shared" si="35"/>
        <v>0</v>
      </c>
      <c r="BO78" s="6">
        <f t="shared" si="36"/>
        <v>0</v>
      </c>
      <c r="BP78" s="305">
        <f t="shared" si="37"/>
        <v>0</v>
      </c>
      <c r="BQ78" s="6">
        <f t="shared" si="38"/>
        <v>0</v>
      </c>
      <c r="BR78" s="306">
        <f t="shared" si="39"/>
        <v>0</v>
      </c>
      <c r="BS78" s="6">
        <f t="shared" si="40"/>
        <v>0</v>
      </c>
      <c r="BT78" s="307">
        <f t="shared" si="41"/>
        <v>0</v>
      </c>
      <c r="BU78" s="6">
        <f t="shared" si="42"/>
        <v>0</v>
      </c>
      <c r="BV78" s="308">
        <f t="shared" si="43"/>
        <v>0</v>
      </c>
      <c r="BW78" s="8"/>
      <c r="BX78" s="8"/>
      <c r="BY78" s="351">
        <f t="shared" ref="BY78:BY109" si="44">+BW78+BX78</f>
        <v>0</v>
      </c>
      <c r="BZ78" s="6"/>
      <c r="CA78" s="6"/>
      <c r="CB78" s="6"/>
      <c r="CC78" s="6"/>
      <c r="CD78" s="6"/>
      <c r="CE78" s="6"/>
      <c r="CF78" s="6"/>
      <c r="CG78" s="6"/>
      <c r="CH78" s="6"/>
      <c r="CI78" s="6"/>
      <c r="CJ78" s="6"/>
      <c r="CK78" s="6"/>
      <c r="CL78" s="6"/>
      <c r="CM78" s="6"/>
      <c r="CN78" s="6"/>
      <c r="CO78" s="6"/>
      <c r="CP78" s="6"/>
      <c r="CQ78" s="6"/>
      <c r="CR78" s="6"/>
      <c r="CS78" s="6"/>
      <c r="CT78" s="6"/>
      <c r="CU78" s="6"/>
      <c r="CV78" s="6"/>
      <c r="CW78" s="6"/>
      <c r="CX78" s="6"/>
      <c r="CY78" s="6"/>
      <c r="CZ78" s="6"/>
      <c r="DA78" s="6"/>
      <c r="DB78" s="6"/>
      <c r="DC78" s="6"/>
      <c r="DD78" s="6"/>
      <c r="DE78" s="6"/>
      <c r="DF78" s="6"/>
    </row>
    <row r="79" spans="1:110" s="3" customFormat="1" ht="60" customHeight="1" x14ac:dyDescent="0.25">
      <c r="B79" s="240"/>
      <c r="C79" s="37"/>
      <c r="D79" s="37"/>
      <c r="E79" s="37"/>
      <c r="F79" s="37"/>
      <c r="G79" s="37"/>
      <c r="H79" s="37"/>
      <c r="I79" s="246"/>
      <c r="J79" s="22"/>
      <c r="K79" s="241"/>
      <c r="L79" s="37"/>
      <c r="M79" s="18"/>
      <c r="N79" s="246"/>
      <c r="O79" s="246"/>
      <c r="P79" s="247"/>
      <c r="Q79" s="247"/>
      <c r="R79" s="252"/>
      <c r="S79" s="252"/>
      <c r="T79" s="243"/>
      <c r="U79" s="228"/>
      <c r="V79" s="228"/>
      <c r="W79" s="228"/>
      <c r="X79" s="228"/>
      <c r="Y79" s="244"/>
      <c r="Z79" s="300"/>
      <c r="AA79" s="228"/>
      <c r="AB79" s="270"/>
      <c r="AC79" s="37"/>
      <c r="AD79" s="246"/>
      <c r="AE79" s="22"/>
      <c r="AF79" s="6"/>
      <c r="AG79" s="6"/>
      <c r="AH79" s="6"/>
      <c r="AI79" s="6"/>
      <c r="AJ79" s="6"/>
      <c r="AK79" s="312">
        <f t="shared" si="27"/>
        <v>0</v>
      </c>
      <c r="AL79" s="6"/>
      <c r="AM79" s="6"/>
      <c r="AN79" s="6"/>
      <c r="AO79" s="6"/>
      <c r="AP79" s="6"/>
      <c r="AQ79" s="313">
        <f t="shared" si="28"/>
        <v>0</v>
      </c>
      <c r="AR79" s="6"/>
      <c r="AS79" s="6"/>
      <c r="AT79" s="6"/>
      <c r="AU79" s="6"/>
      <c r="AV79" s="6"/>
      <c r="AW79" s="314">
        <f t="shared" si="29"/>
        <v>0</v>
      </c>
      <c r="AX79" s="6"/>
      <c r="AY79" s="6"/>
      <c r="AZ79" s="6"/>
      <c r="BA79" s="6"/>
      <c r="BB79" s="6"/>
      <c r="BC79" s="315">
        <f t="shared" si="30"/>
        <v>0</v>
      </c>
      <c r="BD79" s="6"/>
      <c r="BE79" s="6"/>
      <c r="BF79" s="6"/>
      <c r="BG79" s="6"/>
      <c r="BH79" s="6"/>
      <c r="BI79" s="316">
        <f t="shared" si="31"/>
        <v>0</v>
      </c>
      <c r="BJ79" s="6">
        <f t="shared" si="32"/>
        <v>0</v>
      </c>
      <c r="BK79" s="6">
        <v>5</v>
      </c>
      <c r="BL79" s="380">
        <f t="shared" si="33"/>
        <v>0</v>
      </c>
      <c r="BM79" s="6">
        <f t="shared" si="34"/>
        <v>0</v>
      </c>
      <c r="BN79" s="304">
        <f t="shared" si="35"/>
        <v>0</v>
      </c>
      <c r="BO79" s="6">
        <f t="shared" si="36"/>
        <v>0</v>
      </c>
      <c r="BP79" s="305">
        <f t="shared" si="37"/>
        <v>0</v>
      </c>
      <c r="BQ79" s="6">
        <f t="shared" si="38"/>
        <v>0</v>
      </c>
      <c r="BR79" s="306">
        <f t="shared" si="39"/>
        <v>0</v>
      </c>
      <c r="BS79" s="6">
        <f t="shared" si="40"/>
        <v>0</v>
      </c>
      <c r="BT79" s="307">
        <f t="shared" si="41"/>
        <v>0</v>
      </c>
      <c r="BU79" s="6">
        <f t="shared" si="42"/>
        <v>0</v>
      </c>
      <c r="BV79" s="308">
        <f t="shared" si="43"/>
        <v>0</v>
      </c>
      <c r="BW79" s="351"/>
      <c r="BX79" s="351"/>
      <c r="BY79" s="351">
        <f t="shared" si="44"/>
        <v>0</v>
      </c>
    </row>
    <row r="80" spans="1:110" s="3" customFormat="1" ht="60" customHeight="1" x14ac:dyDescent="0.25">
      <c r="B80" s="240"/>
      <c r="C80" s="37"/>
      <c r="D80" s="37"/>
      <c r="E80" s="37"/>
      <c r="F80" s="37"/>
      <c r="G80" s="37"/>
      <c r="H80" s="37"/>
      <c r="I80" s="37"/>
      <c r="J80" s="18"/>
      <c r="K80" s="241"/>
      <c r="L80" s="37"/>
      <c r="M80" s="18"/>
      <c r="N80" s="37"/>
      <c r="O80" s="37"/>
      <c r="P80" s="242"/>
      <c r="Q80" s="242"/>
      <c r="R80" s="228"/>
      <c r="S80" s="228"/>
      <c r="T80" s="243"/>
      <c r="U80" s="228"/>
      <c r="V80" s="228"/>
      <c r="W80" s="228"/>
      <c r="X80" s="228"/>
      <c r="Y80" s="244"/>
      <c r="Z80" s="300"/>
      <c r="AA80" s="228"/>
      <c r="AB80" s="270"/>
      <c r="AC80" s="39"/>
      <c r="AD80" s="246"/>
      <c r="AE80" s="22"/>
      <c r="AF80" s="9"/>
      <c r="AG80" s="9"/>
      <c r="AH80" s="9"/>
      <c r="AI80" s="9"/>
      <c r="AJ80" s="9"/>
      <c r="AK80" s="312">
        <f t="shared" si="27"/>
        <v>0</v>
      </c>
      <c r="AL80" s="9"/>
      <c r="AM80" s="9"/>
      <c r="AN80" s="9"/>
      <c r="AO80" s="9"/>
      <c r="AP80" s="9"/>
      <c r="AQ80" s="313">
        <f t="shared" si="28"/>
        <v>0</v>
      </c>
      <c r="AR80" s="9"/>
      <c r="AS80" s="9"/>
      <c r="AT80" s="9"/>
      <c r="AU80" s="9"/>
      <c r="AV80" s="9"/>
      <c r="AW80" s="314">
        <f t="shared" si="29"/>
        <v>0</v>
      </c>
      <c r="AX80" s="9"/>
      <c r="AY80" s="9"/>
      <c r="AZ80" s="9"/>
      <c r="BA80" s="9"/>
      <c r="BB80" s="9"/>
      <c r="BC80" s="315">
        <f t="shared" si="30"/>
        <v>0</v>
      </c>
      <c r="BD80" s="9"/>
      <c r="BE80" s="9"/>
      <c r="BF80" s="9"/>
      <c r="BG80" s="9"/>
      <c r="BH80" s="9"/>
      <c r="BI80" s="316">
        <f t="shared" si="31"/>
        <v>0</v>
      </c>
      <c r="BJ80" s="6">
        <f t="shared" si="32"/>
        <v>0</v>
      </c>
      <c r="BK80" s="6">
        <v>5</v>
      </c>
      <c r="BL80" s="380">
        <f t="shared" si="33"/>
        <v>0</v>
      </c>
      <c r="BM80" s="6">
        <f t="shared" si="34"/>
        <v>0</v>
      </c>
      <c r="BN80" s="304">
        <f t="shared" si="35"/>
        <v>0</v>
      </c>
      <c r="BO80" s="6">
        <f t="shared" si="36"/>
        <v>0</v>
      </c>
      <c r="BP80" s="305">
        <f t="shared" si="37"/>
        <v>0</v>
      </c>
      <c r="BQ80" s="6">
        <f t="shared" si="38"/>
        <v>0</v>
      </c>
      <c r="BR80" s="306">
        <f t="shared" si="39"/>
        <v>0</v>
      </c>
      <c r="BS80" s="6">
        <f t="shared" si="40"/>
        <v>0</v>
      </c>
      <c r="BT80" s="307">
        <f t="shared" si="41"/>
        <v>0</v>
      </c>
      <c r="BU80" s="6">
        <f t="shared" si="42"/>
        <v>0</v>
      </c>
      <c r="BV80" s="308">
        <f t="shared" si="43"/>
        <v>0</v>
      </c>
      <c r="BW80" s="351"/>
      <c r="BX80" s="351"/>
      <c r="BY80" s="351">
        <f t="shared" si="44"/>
        <v>0</v>
      </c>
    </row>
    <row r="81" spans="2:110" s="3" customFormat="1" ht="60" customHeight="1" x14ac:dyDescent="0.25">
      <c r="B81" s="240"/>
      <c r="C81" s="37"/>
      <c r="D81" s="37"/>
      <c r="E81" s="37"/>
      <c r="F81" s="37"/>
      <c r="G81" s="37"/>
      <c r="H81" s="37"/>
      <c r="I81" s="37"/>
      <c r="J81" s="18"/>
      <c r="K81" s="241"/>
      <c r="L81" s="37"/>
      <c r="M81" s="18"/>
      <c r="N81" s="37"/>
      <c r="O81" s="37"/>
      <c r="P81" s="242"/>
      <c r="Q81" s="242"/>
      <c r="R81" s="228"/>
      <c r="S81" s="228"/>
      <c r="T81" s="243"/>
      <c r="U81" s="228"/>
      <c r="V81" s="228"/>
      <c r="W81" s="228"/>
      <c r="X81" s="228"/>
      <c r="Y81" s="244"/>
      <c r="Z81" s="300"/>
      <c r="AA81" s="228"/>
      <c r="AB81" s="270"/>
      <c r="AC81" s="39"/>
      <c r="AD81" s="246"/>
      <c r="AE81" s="22"/>
      <c r="AF81" s="6"/>
      <c r="AG81" s="6"/>
      <c r="AH81" s="6"/>
      <c r="AI81" s="6"/>
      <c r="AJ81" s="6"/>
      <c r="AK81" s="312">
        <f t="shared" si="27"/>
        <v>0</v>
      </c>
      <c r="AL81" s="6"/>
      <c r="AM81" s="6"/>
      <c r="AN81" s="6"/>
      <c r="AO81" s="6"/>
      <c r="AP81" s="6"/>
      <c r="AQ81" s="313">
        <f t="shared" si="28"/>
        <v>0</v>
      </c>
      <c r="AR81" s="6"/>
      <c r="AS81" s="6"/>
      <c r="AT81" s="6"/>
      <c r="AU81" s="6"/>
      <c r="AV81" s="6"/>
      <c r="AW81" s="314">
        <f t="shared" si="29"/>
        <v>0</v>
      </c>
      <c r="AX81" s="6"/>
      <c r="AY81" s="6"/>
      <c r="AZ81" s="6"/>
      <c r="BA81" s="6"/>
      <c r="BB81" s="6"/>
      <c r="BC81" s="315">
        <f t="shared" si="30"/>
        <v>0</v>
      </c>
      <c r="BD81" s="6"/>
      <c r="BE81" s="6"/>
      <c r="BF81" s="6"/>
      <c r="BG81" s="6"/>
      <c r="BH81" s="6"/>
      <c r="BI81" s="316">
        <f t="shared" si="31"/>
        <v>0</v>
      </c>
      <c r="BJ81" s="6">
        <f t="shared" si="32"/>
        <v>0</v>
      </c>
      <c r="BK81" s="6">
        <v>5</v>
      </c>
      <c r="BL81" s="380">
        <f t="shared" si="33"/>
        <v>0</v>
      </c>
      <c r="BM81" s="6">
        <f t="shared" si="34"/>
        <v>0</v>
      </c>
      <c r="BN81" s="304">
        <f t="shared" si="35"/>
        <v>0</v>
      </c>
      <c r="BO81" s="6">
        <f t="shared" si="36"/>
        <v>0</v>
      </c>
      <c r="BP81" s="305">
        <f t="shared" si="37"/>
        <v>0</v>
      </c>
      <c r="BQ81" s="6">
        <f t="shared" si="38"/>
        <v>0</v>
      </c>
      <c r="BR81" s="306">
        <f t="shared" si="39"/>
        <v>0</v>
      </c>
      <c r="BS81" s="6">
        <f t="shared" si="40"/>
        <v>0</v>
      </c>
      <c r="BT81" s="307">
        <f t="shared" si="41"/>
        <v>0</v>
      </c>
      <c r="BU81" s="6">
        <f t="shared" si="42"/>
        <v>0</v>
      </c>
      <c r="BV81" s="308">
        <f t="shared" si="43"/>
        <v>0</v>
      </c>
      <c r="BW81" s="351"/>
      <c r="BX81" s="351"/>
      <c r="BY81" s="351">
        <f t="shared" si="44"/>
        <v>0</v>
      </c>
    </row>
    <row r="82" spans="2:110" s="3" customFormat="1" ht="60" customHeight="1" x14ac:dyDescent="0.25">
      <c r="B82" s="240"/>
      <c r="C82" s="37"/>
      <c r="D82" s="37"/>
      <c r="E82" s="37"/>
      <c r="F82" s="37"/>
      <c r="G82" s="37"/>
      <c r="H82" s="37"/>
      <c r="I82" s="37"/>
      <c r="J82" s="18"/>
      <c r="K82" s="241"/>
      <c r="L82" s="37"/>
      <c r="M82" s="18"/>
      <c r="N82" s="37"/>
      <c r="O82" s="37"/>
      <c r="P82" s="242"/>
      <c r="Q82" s="242"/>
      <c r="R82" s="228"/>
      <c r="S82" s="228"/>
      <c r="T82" s="243"/>
      <c r="U82" s="228"/>
      <c r="V82" s="228"/>
      <c r="W82" s="228"/>
      <c r="X82" s="228"/>
      <c r="Y82" s="244"/>
      <c r="Z82" s="300"/>
      <c r="AA82" s="228"/>
      <c r="AB82" s="270"/>
      <c r="AC82" s="37"/>
      <c r="AD82" s="246"/>
      <c r="AE82" s="22"/>
      <c r="AF82" s="6"/>
      <c r="AG82" s="6"/>
      <c r="AH82" s="6"/>
      <c r="AI82" s="6"/>
      <c r="AJ82" s="6"/>
      <c r="AK82" s="312">
        <f t="shared" si="27"/>
        <v>0</v>
      </c>
      <c r="AL82" s="6"/>
      <c r="AM82" s="6"/>
      <c r="AN82" s="6"/>
      <c r="AO82" s="6"/>
      <c r="AP82" s="6"/>
      <c r="AQ82" s="313">
        <f t="shared" si="28"/>
        <v>0</v>
      </c>
      <c r="AR82" s="6"/>
      <c r="AS82" s="6"/>
      <c r="AT82" s="6"/>
      <c r="AU82" s="6"/>
      <c r="AV82" s="6"/>
      <c r="AW82" s="314">
        <f t="shared" si="29"/>
        <v>0</v>
      </c>
      <c r="AX82" s="6"/>
      <c r="AY82" s="6"/>
      <c r="AZ82" s="6"/>
      <c r="BA82" s="6"/>
      <c r="BB82" s="6"/>
      <c r="BC82" s="315">
        <f t="shared" si="30"/>
        <v>0</v>
      </c>
      <c r="BD82" s="6"/>
      <c r="BE82" s="6"/>
      <c r="BF82" s="6"/>
      <c r="BG82" s="6"/>
      <c r="BH82" s="6"/>
      <c r="BI82" s="316">
        <f t="shared" si="31"/>
        <v>0</v>
      </c>
      <c r="BJ82" s="6">
        <f t="shared" si="32"/>
        <v>0</v>
      </c>
      <c r="BK82" s="6">
        <v>5</v>
      </c>
      <c r="BL82" s="380">
        <f t="shared" si="33"/>
        <v>0</v>
      </c>
      <c r="BM82" s="6">
        <f t="shared" si="34"/>
        <v>0</v>
      </c>
      <c r="BN82" s="304">
        <f t="shared" si="35"/>
        <v>0</v>
      </c>
      <c r="BO82" s="6">
        <f t="shared" si="36"/>
        <v>0</v>
      </c>
      <c r="BP82" s="305">
        <f t="shared" si="37"/>
        <v>0</v>
      </c>
      <c r="BQ82" s="6">
        <f t="shared" si="38"/>
        <v>0</v>
      </c>
      <c r="BR82" s="306">
        <f t="shared" si="39"/>
        <v>0</v>
      </c>
      <c r="BS82" s="6">
        <f t="shared" si="40"/>
        <v>0</v>
      </c>
      <c r="BT82" s="307">
        <f t="shared" si="41"/>
        <v>0</v>
      </c>
      <c r="BU82" s="6">
        <f t="shared" si="42"/>
        <v>0</v>
      </c>
      <c r="BV82" s="308">
        <f t="shared" si="43"/>
        <v>0</v>
      </c>
      <c r="BW82" s="351"/>
      <c r="BX82" s="351"/>
      <c r="BY82" s="351">
        <f t="shared" si="44"/>
        <v>0</v>
      </c>
    </row>
    <row r="83" spans="2:110" s="3" customFormat="1" ht="60" customHeight="1" x14ac:dyDescent="0.25">
      <c r="B83" s="240"/>
      <c r="C83" s="37"/>
      <c r="D83" s="37"/>
      <c r="E83" s="37"/>
      <c r="F83" s="37"/>
      <c r="G83" s="37"/>
      <c r="H83" s="37"/>
      <c r="I83" s="37"/>
      <c r="J83" s="18"/>
      <c r="K83" s="37"/>
      <c r="L83" s="37"/>
      <c r="M83" s="18"/>
      <c r="N83" s="37"/>
      <c r="O83" s="37"/>
      <c r="P83" s="242"/>
      <c r="Q83" s="242"/>
      <c r="R83" s="228"/>
      <c r="S83" s="228"/>
      <c r="T83" s="243"/>
      <c r="U83" s="228"/>
      <c r="V83" s="228"/>
      <c r="W83" s="228"/>
      <c r="X83" s="228"/>
      <c r="Y83" s="244"/>
      <c r="Z83" s="300"/>
      <c r="AA83" s="228"/>
      <c r="AB83" s="270"/>
      <c r="AC83" s="37"/>
      <c r="AD83" s="246"/>
      <c r="AE83" s="22"/>
      <c r="AF83" s="6"/>
      <c r="AG83" s="6"/>
      <c r="AH83" s="6"/>
      <c r="AI83" s="6"/>
      <c r="AJ83" s="6"/>
      <c r="AK83" s="312">
        <f t="shared" si="27"/>
        <v>0</v>
      </c>
      <c r="AL83" s="6"/>
      <c r="AM83" s="6"/>
      <c r="AN83" s="6"/>
      <c r="AO83" s="6"/>
      <c r="AP83" s="6"/>
      <c r="AQ83" s="313">
        <f t="shared" si="28"/>
        <v>0</v>
      </c>
      <c r="AR83" s="6"/>
      <c r="AS83" s="6"/>
      <c r="AT83" s="6"/>
      <c r="AU83" s="6"/>
      <c r="AV83" s="6"/>
      <c r="AW83" s="314">
        <f t="shared" si="29"/>
        <v>0</v>
      </c>
      <c r="AX83" s="6"/>
      <c r="AY83" s="6"/>
      <c r="AZ83" s="6"/>
      <c r="BA83" s="6"/>
      <c r="BB83" s="6"/>
      <c r="BC83" s="315">
        <f t="shared" si="30"/>
        <v>0</v>
      </c>
      <c r="BD83" s="6"/>
      <c r="BE83" s="6"/>
      <c r="BF83" s="6"/>
      <c r="BG83" s="6"/>
      <c r="BH83" s="6"/>
      <c r="BI83" s="316">
        <f t="shared" si="31"/>
        <v>0</v>
      </c>
      <c r="BJ83" s="6">
        <f t="shared" si="32"/>
        <v>0</v>
      </c>
      <c r="BK83" s="6">
        <v>5</v>
      </c>
      <c r="BL83" s="380">
        <f t="shared" si="33"/>
        <v>0</v>
      </c>
      <c r="BM83" s="6">
        <f t="shared" si="34"/>
        <v>0</v>
      </c>
      <c r="BN83" s="304">
        <f t="shared" si="35"/>
        <v>0</v>
      </c>
      <c r="BO83" s="6">
        <f t="shared" si="36"/>
        <v>0</v>
      </c>
      <c r="BP83" s="305">
        <f t="shared" si="37"/>
        <v>0</v>
      </c>
      <c r="BQ83" s="6">
        <f t="shared" si="38"/>
        <v>0</v>
      </c>
      <c r="BR83" s="306">
        <f t="shared" si="39"/>
        <v>0</v>
      </c>
      <c r="BS83" s="6">
        <f t="shared" si="40"/>
        <v>0</v>
      </c>
      <c r="BT83" s="307">
        <f t="shared" si="41"/>
        <v>0</v>
      </c>
      <c r="BU83" s="6">
        <f t="shared" si="42"/>
        <v>0</v>
      </c>
      <c r="BV83" s="308">
        <f t="shared" si="43"/>
        <v>0</v>
      </c>
      <c r="BW83" s="351"/>
      <c r="BX83" s="351"/>
      <c r="BY83" s="351">
        <f t="shared" si="44"/>
        <v>0</v>
      </c>
    </row>
    <row r="84" spans="2:110" s="3" customFormat="1" ht="60" customHeight="1" x14ac:dyDescent="0.25">
      <c r="B84" s="240"/>
      <c r="C84" s="37"/>
      <c r="D84" s="37"/>
      <c r="E84" s="37"/>
      <c r="F84" s="37"/>
      <c r="G84" s="37"/>
      <c r="H84" s="37"/>
      <c r="I84" s="37"/>
      <c r="J84" s="18"/>
      <c r="K84" s="241"/>
      <c r="L84" s="37"/>
      <c r="M84" s="18"/>
      <c r="N84" s="37"/>
      <c r="O84" s="37"/>
      <c r="P84" s="242"/>
      <c r="Q84" s="242"/>
      <c r="R84" s="228"/>
      <c r="S84" s="228"/>
      <c r="T84" s="243"/>
      <c r="U84" s="228"/>
      <c r="V84" s="228"/>
      <c r="W84" s="228"/>
      <c r="X84" s="228"/>
      <c r="Y84" s="244"/>
      <c r="Z84" s="300"/>
      <c r="AA84" s="228"/>
      <c r="AB84" s="270"/>
      <c r="AC84" s="37"/>
      <c r="AD84" s="246"/>
      <c r="AE84" s="22"/>
      <c r="AF84" s="4"/>
      <c r="AG84" s="4"/>
      <c r="AH84" s="4"/>
      <c r="AI84" s="4"/>
      <c r="AJ84" s="4"/>
      <c r="AK84" s="312">
        <f t="shared" si="27"/>
        <v>0</v>
      </c>
      <c r="AL84" s="4"/>
      <c r="AM84" s="4"/>
      <c r="AN84" s="4"/>
      <c r="AO84" s="4"/>
      <c r="AP84" s="4"/>
      <c r="AQ84" s="313">
        <f t="shared" si="28"/>
        <v>0</v>
      </c>
      <c r="AR84" s="4"/>
      <c r="AS84" s="4"/>
      <c r="AT84" s="4"/>
      <c r="AU84" s="4"/>
      <c r="AV84" s="4"/>
      <c r="AW84" s="314">
        <f t="shared" si="29"/>
        <v>0</v>
      </c>
      <c r="AX84" s="4"/>
      <c r="AY84" s="4"/>
      <c r="AZ84" s="4"/>
      <c r="BA84" s="4"/>
      <c r="BB84" s="4"/>
      <c r="BC84" s="315">
        <f t="shared" si="30"/>
        <v>0</v>
      </c>
      <c r="BD84" s="4"/>
      <c r="BE84" s="4"/>
      <c r="BF84" s="4"/>
      <c r="BG84" s="4"/>
      <c r="BH84" s="4"/>
      <c r="BI84" s="316">
        <f t="shared" si="31"/>
        <v>0</v>
      </c>
      <c r="BJ84" s="6">
        <f t="shared" si="32"/>
        <v>0</v>
      </c>
      <c r="BK84" s="6">
        <v>5</v>
      </c>
      <c r="BL84" s="380">
        <f t="shared" si="33"/>
        <v>0</v>
      </c>
      <c r="BM84" s="6">
        <f t="shared" si="34"/>
        <v>0</v>
      </c>
      <c r="BN84" s="304">
        <f t="shared" si="35"/>
        <v>0</v>
      </c>
      <c r="BO84" s="6">
        <f t="shared" si="36"/>
        <v>0</v>
      </c>
      <c r="BP84" s="305">
        <f t="shared" si="37"/>
        <v>0</v>
      </c>
      <c r="BQ84" s="6">
        <f t="shared" si="38"/>
        <v>0</v>
      </c>
      <c r="BR84" s="306">
        <f t="shared" si="39"/>
        <v>0</v>
      </c>
      <c r="BS84" s="6">
        <f t="shared" si="40"/>
        <v>0</v>
      </c>
      <c r="BT84" s="307">
        <f t="shared" si="41"/>
        <v>0</v>
      </c>
      <c r="BU84" s="6">
        <f t="shared" si="42"/>
        <v>0</v>
      </c>
      <c r="BV84" s="308">
        <f t="shared" si="43"/>
        <v>0</v>
      </c>
      <c r="BW84" s="351"/>
      <c r="BX84" s="351"/>
      <c r="BY84" s="351">
        <f t="shared" si="44"/>
        <v>0</v>
      </c>
    </row>
    <row r="85" spans="2:110" ht="60" customHeight="1" x14ac:dyDescent="0.25">
      <c r="B85" s="240"/>
      <c r="C85" s="37"/>
      <c r="D85" s="37"/>
      <c r="E85" s="37"/>
      <c r="F85" s="37"/>
      <c r="G85" s="37"/>
      <c r="H85" s="37"/>
      <c r="I85" s="37"/>
      <c r="J85" s="18"/>
      <c r="K85" s="37"/>
      <c r="L85" s="37"/>
      <c r="M85" s="18"/>
      <c r="N85" s="37"/>
      <c r="O85" s="37"/>
      <c r="P85" s="242"/>
      <c r="Q85" s="242"/>
      <c r="R85" s="228"/>
      <c r="S85" s="228"/>
      <c r="T85" s="243"/>
      <c r="U85" s="228"/>
      <c r="V85" s="228"/>
      <c r="W85" s="228"/>
      <c r="X85" s="228"/>
      <c r="Y85" s="244"/>
      <c r="Z85" s="300"/>
      <c r="AA85" s="228"/>
      <c r="AB85" s="270"/>
      <c r="AC85" s="37"/>
      <c r="AD85" s="246"/>
      <c r="AE85" s="54"/>
      <c r="AK85" s="312">
        <f t="shared" si="27"/>
        <v>0</v>
      </c>
      <c r="AQ85" s="313">
        <f t="shared" si="28"/>
        <v>0</v>
      </c>
      <c r="AW85" s="314">
        <f t="shared" si="29"/>
        <v>0</v>
      </c>
      <c r="BC85" s="315">
        <f t="shared" si="30"/>
        <v>0</v>
      </c>
      <c r="BI85" s="316">
        <f t="shared" si="31"/>
        <v>0</v>
      </c>
      <c r="BJ85" s="6">
        <f t="shared" si="32"/>
        <v>0</v>
      </c>
      <c r="BK85" s="6">
        <v>5</v>
      </c>
      <c r="BL85" s="380">
        <f t="shared" si="33"/>
        <v>0</v>
      </c>
      <c r="BM85" s="6">
        <f t="shared" si="34"/>
        <v>0</v>
      </c>
      <c r="BN85" s="304">
        <f t="shared" si="35"/>
        <v>0</v>
      </c>
      <c r="BO85" s="6">
        <f t="shared" si="36"/>
        <v>0</v>
      </c>
      <c r="BP85" s="305">
        <f t="shared" si="37"/>
        <v>0</v>
      </c>
      <c r="BQ85" s="6">
        <f t="shared" si="38"/>
        <v>0</v>
      </c>
      <c r="BR85" s="306">
        <f t="shared" si="39"/>
        <v>0</v>
      </c>
      <c r="BS85" s="6">
        <f t="shared" si="40"/>
        <v>0</v>
      </c>
      <c r="BT85" s="307">
        <f t="shared" si="41"/>
        <v>0</v>
      </c>
      <c r="BU85" s="6">
        <f t="shared" si="42"/>
        <v>0</v>
      </c>
      <c r="BV85" s="308">
        <f t="shared" si="43"/>
        <v>0</v>
      </c>
      <c r="BW85" s="8"/>
      <c r="BX85" s="8"/>
      <c r="BY85" s="351">
        <f t="shared" si="44"/>
        <v>0</v>
      </c>
      <c r="BZ85" s="6"/>
      <c r="CA85" s="6"/>
      <c r="CB85" s="6"/>
      <c r="CC85" s="6"/>
      <c r="CD85" s="6"/>
      <c r="CE85" s="6"/>
      <c r="CF85" s="6"/>
      <c r="CG85" s="6"/>
      <c r="CH85" s="6"/>
      <c r="CI85" s="6"/>
      <c r="CJ85" s="6"/>
      <c r="CK85" s="6"/>
      <c r="CL85" s="6"/>
      <c r="CM85" s="6"/>
      <c r="CN85" s="6"/>
      <c r="CO85" s="6"/>
      <c r="CP85" s="6"/>
      <c r="CQ85" s="6"/>
      <c r="CR85" s="6"/>
      <c r="CS85" s="6"/>
      <c r="CT85" s="6"/>
      <c r="CU85" s="6"/>
      <c r="CV85" s="6"/>
      <c r="CW85" s="6"/>
      <c r="CX85" s="6"/>
      <c r="CY85" s="6"/>
      <c r="CZ85" s="6"/>
      <c r="DA85" s="6"/>
      <c r="DB85" s="6"/>
      <c r="DC85" s="6"/>
      <c r="DD85" s="6"/>
      <c r="DE85" s="6"/>
      <c r="DF85" s="6"/>
    </row>
    <row r="86" spans="2:110" s="3" customFormat="1" ht="60" customHeight="1" x14ac:dyDescent="0.25">
      <c r="B86" s="240"/>
      <c r="C86" s="37"/>
      <c r="D86" s="37"/>
      <c r="E86" s="37"/>
      <c r="F86" s="37"/>
      <c r="G86" s="37"/>
      <c r="H86" s="37"/>
      <c r="I86" s="37"/>
      <c r="J86" s="18"/>
      <c r="K86" s="241"/>
      <c r="L86" s="37"/>
      <c r="M86" s="18"/>
      <c r="N86" s="37"/>
      <c r="O86" s="37"/>
      <c r="P86" s="242"/>
      <c r="Q86" s="242"/>
      <c r="R86" s="228"/>
      <c r="S86" s="228"/>
      <c r="T86" s="243"/>
      <c r="U86" s="228"/>
      <c r="V86" s="228"/>
      <c r="W86" s="228"/>
      <c r="X86" s="228"/>
      <c r="Y86" s="244"/>
      <c r="Z86" s="300"/>
      <c r="AA86" s="228"/>
      <c r="AB86" s="270"/>
      <c r="AC86" s="37"/>
      <c r="AD86" s="246"/>
      <c r="AE86" s="22"/>
      <c r="AF86" s="6"/>
      <c r="AG86" s="6"/>
      <c r="AH86" s="6"/>
      <c r="AI86" s="6"/>
      <c r="AJ86" s="6"/>
      <c r="AK86" s="312">
        <f t="shared" si="27"/>
        <v>0</v>
      </c>
      <c r="AL86" s="6"/>
      <c r="AM86" s="6"/>
      <c r="AN86" s="6"/>
      <c r="AO86" s="6"/>
      <c r="AP86" s="6"/>
      <c r="AQ86" s="313">
        <f t="shared" si="28"/>
        <v>0</v>
      </c>
      <c r="AR86" s="6"/>
      <c r="AS86" s="6"/>
      <c r="AT86" s="6"/>
      <c r="AU86" s="6"/>
      <c r="AV86" s="6"/>
      <c r="AW86" s="314">
        <f t="shared" si="29"/>
        <v>0</v>
      </c>
      <c r="AX86" s="6"/>
      <c r="AY86" s="6"/>
      <c r="AZ86" s="6"/>
      <c r="BA86" s="6"/>
      <c r="BB86" s="6"/>
      <c r="BC86" s="315">
        <f t="shared" si="30"/>
        <v>0</v>
      </c>
      <c r="BD86" s="6"/>
      <c r="BE86" s="6"/>
      <c r="BF86" s="6"/>
      <c r="BG86" s="6"/>
      <c r="BH86" s="6"/>
      <c r="BI86" s="316">
        <f t="shared" si="31"/>
        <v>0</v>
      </c>
      <c r="BJ86" s="6">
        <f t="shared" si="32"/>
        <v>0</v>
      </c>
      <c r="BK86" s="6">
        <v>5</v>
      </c>
      <c r="BL86" s="380">
        <f t="shared" si="33"/>
        <v>0</v>
      </c>
      <c r="BM86" s="6">
        <f t="shared" si="34"/>
        <v>0</v>
      </c>
      <c r="BN86" s="304">
        <f t="shared" si="35"/>
        <v>0</v>
      </c>
      <c r="BO86" s="6">
        <f t="shared" si="36"/>
        <v>0</v>
      </c>
      <c r="BP86" s="305">
        <f t="shared" si="37"/>
        <v>0</v>
      </c>
      <c r="BQ86" s="6">
        <f t="shared" si="38"/>
        <v>0</v>
      </c>
      <c r="BR86" s="306">
        <f t="shared" si="39"/>
        <v>0</v>
      </c>
      <c r="BS86" s="6">
        <f t="shared" si="40"/>
        <v>0</v>
      </c>
      <c r="BT86" s="307">
        <f t="shared" si="41"/>
        <v>0</v>
      </c>
      <c r="BU86" s="6">
        <f t="shared" si="42"/>
        <v>0</v>
      </c>
      <c r="BV86" s="308">
        <f t="shared" si="43"/>
        <v>0</v>
      </c>
      <c r="BW86" s="351"/>
      <c r="BX86" s="351"/>
      <c r="BY86" s="351">
        <f t="shared" si="44"/>
        <v>0</v>
      </c>
    </row>
    <row r="87" spans="2:110" ht="60" customHeight="1" x14ac:dyDescent="0.25">
      <c r="B87" s="240"/>
      <c r="C87" s="37"/>
      <c r="D87" s="37"/>
      <c r="E87" s="37"/>
      <c r="F87" s="37"/>
      <c r="G87" s="37"/>
      <c r="H87" s="37"/>
      <c r="I87" s="37"/>
      <c r="J87" s="18"/>
      <c r="K87" s="37"/>
      <c r="L87" s="37"/>
      <c r="M87" s="18"/>
      <c r="N87" s="37"/>
      <c r="O87" s="37"/>
      <c r="P87" s="242"/>
      <c r="Q87" s="242"/>
      <c r="R87" s="228"/>
      <c r="S87" s="228"/>
      <c r="T87" s="243"/>
      <c r="U87" s="228"/>
      <c r="V87" s="228"/>
      <c r="W87" s="228"/>
      <c r="X87" s="228"/>
      <c r="Y87" s="244"/>
      <c r="Z87" s="300"/>
      <c r="AA87" s="228"/>
      <c r="AB87" s="270"/>
      <c r="AC87" s="39"/>
      <c r="AD87" s="246"/>
      <c r="AE87" s="54"/>
      <c r="AF87" s="12"/>
      <c r="AG87" s="12"/>
      <c r="AH87" s="12"/>
      <c r="AI87" s="12"/>
      <c r="AJ87" s="12"/>
      <c r="AK87" s="312">
        <f t="shared" si="27"/>
        <v>0</v>
      </c>
      <c r="AL87" s="12"/>
      <c r="AM87" s="12"/>
      <c r="AN87" s="12"/>
      <c r="AO87" s="12"/>
      <c r="AP87" s="12"/>
      <c r="AQ87" s="313">
        <f t="shared" si="28"/>
        <v>0</v>
      </c>
      <c r="AR87" s="12"/>
      <c r="AS87" s="12"/>
      <c r="AT87" s="12"/>
      <c r="AU87" s="12"/>
      <c r="AV87" s="12"/>
      <c r="AW87" s="314">
        <f t="shared" si="29"/>
        <v>0</v>
      </c>
      <c r="AX87" s="12"/>
      <c r="AY87" s="12"/>
      <c r="AZ87" s="12"/>
      <c r="BA87" s="12"/>
      <c r="BB87" s="12"/>
      <c r="BC87" s="315">
        <f t="shared" si="30"/>
        <v>0</v>
      </c>
      <c r="BD87" s="12"/>
      <c r="BE87" s="12"/>
      <c r="BF87" s="12"/>
      <c r="BG87" s="12"/>
      <c r="BH87" s="12"/>
      <c r="BI87" s="316">
        <f t="shared" si="31"/>
        <v>0</v>
      </c>
      <c r="BJ87" s="6">
        <f t="shared" si="32"/>
        <v>0</v>
      </c>
      <c r="BK87" s="6">
        <v>5</v>
      </c>
      <c r="BL87" s="380">
        <f t="shared" si="33"/>
        <v>0</v>
      </c>
      <c r="BM87" s="6">
        <f t="shared" si="34"/>
        <v>0</v>
      </c>
      <c r="BN87" s="304">
        <f t="shared" si="35"/>
        <v>0</v>
      </c>
      <c r="BO87" s="6">
        <f t="shared" si="36"/>
        <v>0</v>
      </c>
      <c r="BP87" s="305">
        <f t="shared" si="37"/>
        <v>0</v>
      </c>
      <c r="BQ87" s="6">
        <f t="shared" si="38"/>
        <v>0</v>
      </c>
      <c r="BR87" s="306">
        <f t="shared" si="39"/>
        <v>0</v>
      </c>
      <c r="BS87" s="6">
        <f t="shared" si="40"/>
        <v>0</v>
      </c>
      <c r="BT87" s="307">
        <f t="shared" si="41"/>
        <v>0</v>
      </c>
      <c r="BU87" s="6">
        <f t="shared" si="42"/>
        <v>0</v>
      </c>
      <c r="BV87" s="308">
        <f t="shared" si="43"/>
        <v>0</v>
      </c>
      <c r="BW87" s="8"/>
      <c r="BX87" s="8"/>
      <c r="BY87" s="351">
        <f t="shared" si="44"/>
        <v>0</v>
      </c>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c r="DD87" s="6"/>
      <c r="DE87" s="6"/>
      <c r="DF87" s="6"/>
    </row>
    <row r="88" spans="2:110" s="3" customFormat="1" ht="60" customHeight="1" x14ac:dyDescent="0.25">
      <c r="B88" s="240"/>
      <c r="C88" s="37"/>
      <c r="D88" s="37"/>
      <c r="E88" s="37"/>
      <c r="F88" s="37"/>
      <c r="G88" s="37"/>
      <c r="H88" s="37"/>
      <c r="I88" s="37"/>
      <c r="J88" s="18"/>
      <c r="K88" s="241"/>
      <c r="L88" s="246"/>
      <c r="M88" s="22"/>
      <c r="N88" s="37"/>
      <c r="O88" s="37"/>
      <c r="P88" s="247"/>
      <c r="Q88" s="247"/>
      <c r="R88" s="228"/>
      <c r="S88" s="228"/>
      <c r="T88" s="243"/>
      <c r="U88" s="228"/>
      <c r="V88" s="228"/>
      <c r="W88" s="228"/>
      <c r="X88" s="228"/>
      <c r="Y88" s="244"/>
      <c r="Z88" s="300"/>
      <c r="AA88" s="228"/>
      <c r="AB88" s="270"/>
      <c r="AC88" s="38"/>
      <c r="AD88" s="246"/>
      <c r="AE88" s="22"/>
      <c r="AK88" s="312">
        <f t="shared" si="27"/>
        <v>0</v>
      </c>
      <c r="AQ88" s="313">
        <f t="shared" si="28"/>
        <v>0</v>
      </c>
      <c r="AW88" s="314">
        <f t="shared" si="29"/>
        <v>0</v>
      </c>
      <c r="BC88" s="315">
        <f t="shared" si="30"/>
        <v>0</v>
      </c>
      <c r="BI88" s="316">
        <f t="shared" si="31"/>
        <v>0</v>
      </c>
      <c r="BJ88" s="6">
        <f t="shared" si="32"/>
        <v>0</v>
      </c>
      <c r="BK88" s="6">
        <v>5</v>
      </c>
      <c r="BL88" s="380">
        <f t="shared" si="33"/>
        <v>0</v>
      </c>
      <c r="BM88" s="6">
        <f t="shared" si="34"/>
        <v>0</v>
      </c>
      <c r="BN88" s="304">
        <f t="shared" si="35"/>
        <v>0</v>
      </c>
      <c r="BO88" s="6">
        <f t="shared" si="36"/>
        <v>0</v>
      </c>
      <c r="BP88" s="305">
        <f t="shared" si="37"/>
        <v>0</v>
      </c>
      <c r="BQ88" s="6">
        <f t="shared" si="38"/>
        <v>0</v>
      </c>
      <c r="BR88" s="306">
        <f t="shared" si="39"/>
        <v>0</v>
      </c>
      <c r="BS88" s="6">
        <f t="shared" si="40"/>
        <v>0</v>
      </c>
      <c r="BT88" s="307">
        <f t="shared" si="41"/>
        <v>0</v>
      </c>
      <c r="BU88" s="6">
        <f t="shared" si="42"/>
        <v>0</v>
      </c>
      <c r="BV88" s="308">
        <f t="shared" si="43"/>
        <v>0</v>
      </c>
      <c r="BW88" s="351"/>
      <c r="BX88" s="351"/>
      <c r="BY88" s="351">
        <f t="shared" si="44"/>
        <v>0</v>
      </c>
    </row>
    <row r="89" spans="2:110" s="3" customFormat="1" ht="60" customHeight="1" x14ac:dyDescent="0.25">
      <c r="B89" s="240"/>
      <c r="C89" s="37"/>
      <c r="D89" s="37"/>
      <c r="E89" s="37"/>
      <c r="F89" s="37"/>
      <c r="G89" s="37"/>
      <c r="H89" s="37"/>
      <c r="I89" s="37"/>
      <c r="J89" s="18"/>
      <c r="K89" s="37"/>
      <c r="L89" s="246"/>
      <c r="M89" s="22"/>
      <c r="N89" s="37"/>
      <c r="O89" s="37"/>
      <c r="P89" s="247"/>
      <c r="Q89" s="247"/>
      <c r="R89" s="228"/>
      <c r="S89" s="228"/>
      <c r="T89" s="243"/>
      <c r="U89" s="228"/>
      <c r="V89" s="228"/>
      <c r="W89" s="228"/>
      <c r="X89" s="228"/>
      <c r="Y89" s="244"/>
      <c r="Z89" s="300"/>
      <c r="AA89" s="228"/>
      <c r="AB89" s="270"/>
      <c r="AC89" s="37"/>
      <c r="AD89" s="246"/>
      <c r="AE89" s="22"/>
      <c r="AK89" s="312">
        <f t="shared" si="27"/>
        <v>0</v>
      </c>
      <c r="AQ89" s="313">
        <f t="shared" si="28"/>
        <v>0</v>
      </c>
      <c r="AW89" s="314">
        <f t="shared" si="29"/>
        <v>0</v>
      </c>
      <c r="BC89" s="315">
        <f t="shared" si="30"/>
        <v>0</v>
      </c>
      <c r="BI89" s="316">
        <f t="shared" si="31"/>
        <v>0</v>
      </c>
      <c r="BJ89" s="6">
        <f t="shared" si="32"/>
        <v>0</v>
      </c>
      <c r="BK89" s="6">
        <v>5</v>
      </c>
      <c r="BL89" s="380">
        <f t="shared" si="33"/>
        <v>0</v>
      </c>
      <c r="BM89" s="6">
        <f t="shared" si="34"/>
        <v>0</v>
      </c>
      <c r="BN89" s="304">
        <f t="shared" si="35"/>
        <v>0</v>
      </c>
      <c r="BO89" s="6">
        <f t="shared" si="36"/>
        <v>0</v>
      </c>
      <c r="BP89" s="305">
        <f t="shared" si="37"/>
        <v>0</v>
      </c>
      <c r="BQ89" s="6">
        <f t="shared" si="38"/>
        <v>0</v>
      </c>
      <c r="BR89" s="306">
        <f t="shared" si="39"/>
        <v>0</v>
      </c>
      <c r="BS89" s="6">
        <f t="shared" si="40"/>
        <v>0</v>
      </c>
      <c r="BT89" s="307">
        <f t="shared" si="41"/>
        <v>0</v>
      </c>
      <c r="BU89" s="6">
        <f t="shared" si="42"/>
        <v>0</v>
      </c>
      <c r="BV89" s="308">
        <f t="shared" si="43"/>
        <v>0</v>
      </c>
      <c r="BW89" s="351"/>
      <c r="BX89" s="351"/>
      <c r="BY89" s="351">
        <f t="shared" si="44"/>
        <v>0</v>
      </c>
    </row>
    <row r="90" spans="2:110" s="3" customFormat="1" ht="60" customHeight="1" x14ac:dyDescent="0.25">
      <c r="B90" s="240"/>
      <c r="C90" s="37"/>
      <c r="D90" s="37"/>
      <c r="E90" s="37"/>
      <c r="F90" s="37"/>
      <c r="G90" s="37"/>
      <c r="H90" s="37"/>
      <c r="I90" s="37"/>
      <c r="J90" s="18"/>
      <c r="K90" s="37"/>
      <c r="L90" s="37"/>
      <c r="M90" s="18"/>
      <c r="N90" s="37"/>
      <c r="O90" s="37"/>
      <c r="P90" s="242"/>
      <c r="Q90" s="242"/>
      <c r="R90" s="228"/>
      <c r="S90" s="228"/>
      <c r="T90" s="243"/>
      <c r="U90" s="228"/>
      <c r="V90" s="228"/>
      <c r="W90" s="228"/>
      <c r="X90" s="228"/>
      <c r="Y90" s="244"/>
      <c r="Z90" s="300"/>
      <c r="AA90" s="228"/>
      <c r="AB90" s="270"/>
      <c r="AC90" s="37"/>
      <c r="AD90" s="246"/>
      <c r="AE90" s="22"/>
      <c r="AF90" s="6"/>
      <c r="AG90" s="6"/>
      <c r="AH90" s="6"/>
      <c r="AI90" s="6"/>
      <c r="AJ90" s="6"/>
      <c r="AK90" s="312">
        <f t="shared" si="27"/>
        <v>0</v>
      </c>
      <c r="AL90" s="6"/>
      <c r="AM90" s="6"/>
      <c r="AN90" s="6"/>
      <c r="AO90" s="6"/>
      <c r="AP90" s="6"/>
      <c r="AQ90" s="313">
        <f t="shared" si="28"/>
        <v>0</v>
      </c>
      <c r="AR90" s="6"/>
      <c r="AS90" s="6"/>
      <c r="AT90" s="6"/>
      <c r="AU90" s="6"/>
      <c r="AV90" s="6"/>
      <c r="AW90" s="314">
        <f t="shared" si="29"/>
        <v>0</v>
      </c>
      <c r="AX90" s="6"/>
      <c r="AY90" s="6"/>
      <c r="AZ90" s="6"/>
      <c r="BA90" s="6"/>
      <c r="BB90" s="6"/>
      <c r="BC90" s="315">
        <f t="shared" si="30"/>
        <v>0</v>
      </c>
      <c r="BD90" s="6"/>
      <c r="BE90" s="6"/>
      <c r="BF90" s="6"/>
      <c r="BG90" s="6"/>
      <c r="BH90" s="6"/>
      <c r="BI90" s="316">
        <f t="shared" si="31"/>
        <v>0</v>
      </c>
      <c r="BJ90" s="6">
        <f t="shared" si="32"/>
        <v>0</v>
      </c>
      <c r="BK90" s="6">
        <v>5</v>
      </c>
      <c r="BL90" s="380">
        <f t="shared" si="33"/>
        <v>0</v>
      </c>
      <c r="BM90" s="6">
        <f t="shared" si="34"/>
        <v>0</v>
      </c>
      <c r="BN90" s="304">
        <f t="shared" si="35"/>
        <v>0</v>
      </c>
      <c r="BO90" s="6">
        <f t="shared" si="36"/>
        <v>0</v>
      </c>
      <c r="BP90" s="305">
        <f t="shared" si="37"/>
        <v>0</v>
      </c>
      <c r="BQ90" s="6">
        <f t="shared" si="38"/>
        <v>0</v>
      </c>
      <c r="BR90" s="306">
        <f t="shared" si="39"/>
        <v>0</v>
      </c>
      <c r="BS90" s="6">
        <f t="shared" si="40"/>
        <v>0</v>
      </c>
      <c r="BT90" s="307">
        <f t="shared" si="41"/>
        <v>0</v>
      </c>
      <c r="BU90" s="6">
        <f t="shared" si="42"/>
        <v>0</v>
      </c>
      <c r="BV90" s="308">
        <f t="shared" si="43"/>
        <v>0</v>
      </c>
      <c r="BW90" s="351"/>
      <c r="BX90" s="351"/>
      <c r="BY90" s="351">
        <f t="shared" si="44"/>
        <v>0</v>
      </c>
    </row>
    <row r="91" spans="2:110" s="3" customFormat="1" ht="60" customHeight="1" x14ac:dyDescent="0.25">
      <c r="B91" s="240"/>
      <c r="C91" s="37"/>
      <c r="D91" s="37"/>
      <c r="E91" s="37"/>
      <c r="F91" s="37"/>
      <c r="G91" s="37"/>
      <c r="H91" s="37"/>
      <c r="I91" s="37"/>
      <c r="J91" s="18"/>
      <c r="K91" s="241"/>
      <c r="L91" s="246"/>
      <c r="M91" s="22"/>
      <c r="N91" s="37"/>
      <c r="O91" s="37"/>
      <c r="P91" s="247"/>
      <c r="Q91" s="247"/>
      <c r="R91" s="228"/>
      <c r="S91" s="228"/>
      <c r="T91" s="243"/>
      <c r="U91" s="228"/>
      <c r="V91" s="228"/>
      <c r="W91" s="228"/>
      <c r="X91" s="228"/>
      <c r="Y91" s="244"/>
      <c r="Z91" s="300"/>
      <c r="AA91" s="228"/>
      <c r="AB91" s="270"/>
      <c r="AC91" s="56"/>
      <c r="AD91" s="246"/>
      <c r="AE91" s="22"/>
      <c r="AF91" s="6"/>
      <c r="AG91" s="6"/>
      <c r="AH91" s="6"/>
      <c r="AI91" s="6"/>
      <c r="AJ91" s="6"/>
      <c r="AK91" s="312">
        <f t="shared" si="27"/>
        <v>0</v>
      </c>
      <c r="AL91" s="6"/>
      <c r="AM91" s="6"/>
      <c r="AN91" s="6"/>
      <c r="AO91" s="6"/>
      <c r="AP91" s="6"/>
      <c r="AQ91" s="313">
        <f t="shared" si="28"/>
        <v>0</v>
      </c>
      <c r="AR91" s="6"/>
      <c r="AS91" s="6"/>
      <c r="AT91" s="6"/>
      <c r="AU91" s="6"/>
      <c r="AV91" s="6"/>
      <c r="AW91" s="314">
        <f t="shared" si="29"/>
        <v>0</v>
      </c>
      <c r="AX91" s="6"/>
      <c r="AY91" s="6"/>
      <c r="AZ91" s="6"/>
      <c r="BA91" s="6"/>
      <c r="BB91" s="6"/>
      <c r="BC91" s="315">
        <f t="shared" si="30"/>
        <v>0</v>
      </c>
      <c r="BD91" s="6"/>
      <c r="BE91" s="6"/>
      <c r="BF91" s="6"/>
      <c r="BG91" s="6"/>
      <c r="BH91" s="6"/>
      <c r="BI91" s="316">
        <f t="shared" si="31"/>
        <v>0</v>
      </c>
      <c r="BJ91" s="6">
        <f t="shared" si="32"/>
        <v>0</v>
      </c>
      <c r="BK91" s="6">
        <v>5</v>
      </c>
      <c r="BL91" s="380">
        <f t="shared" si="33"/>
        <v>0</v>
      </c>
      <c r="BM91" s="6">
        <f t="shared" si="34"/>
        <v>0</v>
      </c>
      <c r="BN91" s="304">
        <f t="shared" si="35"/>
        <v>0</v>
      </c>
      <c r="BO91" s="6">
        <f t="shared" si="36"/>
        <v>0</v>
      </c>
      <c r="BP91" s="305">
        <f t="shared" si="37"/>
        <v>0</v>
      </c>
      <c r="BQ91" s="6">
        <f t="shared" si="38"/>
        <v>0</v>
      </c>
      <c r="BR91" s="306">
        <f t="shared" si="39"/>
        <v>0</v>
      </c>
      <c r="BS91" s="6">
        <f t="shared" si="40"/>
        <v>0</v>
      </c>
      <c r="BT91" s="307">
        <f t="shared" si="41"/>
        <v>0</v>
      </c>
      <c r="BU91" s="6">
        <f t="shared" si="42"/>
        <v>0</v>
      </c>
      <c r="BV91" s="308">
        <f t="shared" si="43"/>
        <v>0</v>
      </c>
      <c r="BW91" s="351"/>
      <c r="BX91" s="351"/>
      <c r="BY91" s="351">
        <f t="shared" si="44"/>
        <v>0</v>
      </c>
    </row>
    <row r="92" spans="2:110" s="3" customFormat="1" ht="60" customHeight="1" x14ac:dyDescent="0.25">
      <c r="B92" s="240"/>
      <c r="C92" s="37"/>
      <c r="D92" s="37"/>
      <c r="E92" s="37"/>
      <c r="F92" s="37"/>
      <c r="G92" s="37"/>
      <c r="H92" s="37"/>
      <c r="I92" s="246"/>
      <c r="J92" s="22"/>
      <c r="K92" s="241"/>
      <c r="L92" s="37"/>
      <c r="M92" s="18"/>
      <c r="N92" s="246"/>
      <c r="O92" s="246"/>
      <c r="P92" s="247"/>
      <c r="Q92" s="247"/>
      <c r="R92" s="252"/>
      <c r="S92" s="252"/>
      <c r="T92" s="243"/>
      <c r="U92" s="228"/>
      <c r="V92" s="228"/>
      <c r="W92" s="228"/>
      <c r="X92" s="228"/>
      <c r="Y92" s="244"/>
      <c r="Z92" s="300"/>
      <c r="AA92" s="228"/>
      <c r="AB92" s="270"/>
      <c r="AC92" s="38"/>
      <c r="AD92" s="246"/>
      <c r="AE92" s="22"/>
      <c r="AF92" s="317"/>
      <c r="AG92" s="317"/>
      <c r="AH92" s="317"/>
      <c r="AI92" s="317"/>
      <c r="AJ92" s="317"/>
      <c r="AK92" s="312">
        <f t="shared" si="27"/>
        <v>0</v>
      </c>
      <c r="AL92" s="317"/>
      <c r="AM92" s="317"/>
      <c r="AN92" s="317"/>
      <c r="AO92" s="317"/>
      <c r="AP92" s="317"/>
      <c r="AQ92" s="313">
        <f t="shared" si="28"/>
        <v>0</v>
      </c>
      <c r="AR92" s="317"/>
      <c r="AS92" s="317"/>
      <c r="AT92" s="317"/>
      <c r="AU92" s="317"/>
      <c r="AV92" s="317"/>
      <c r="AW92" s="314">
        <f t="shared" si="29"/>
        <v>0</v>
      </c>
      <c r="AX92" s="317"/>
      <c r="AY92" s="317"/>
      <c r="AZ92" s="317"/>
      <c r="BA92" s="317"/>
      <c r="BB92" s="317"/>
      <c r="BC92" s="315">
        <f t="shared" si="30"/>
        <v>0</v>
      </c>
      <c r="BD92" s="317"/>
      <c r="BE92" s="317"/>
      <c r="BF92" s="317"/>
      <c r="BG92" s="317"/>
      <c r="BH92" s="317"/>
      <c r="BI92" s="316">
        <f t="shared" si="31"/>
        <v>0</v>
      </c>
      <c r="BJ92" s="6">
        <f t="shared" si="32"/>
        <v>0</v>
      </c>
      <c r="BK92" s="6">
        <v>5</v>
      </c>
      <c r="BL92" s="380">
        <f t="shared" si="33"/>
        <v>0</v>
      </c>
      <c r="BM92" s="6">
        <f t="shared" si="34"/>
        <v>0</v>
      </c>
      <c r="BN92" s="304">
        <f t="shared" si="35"/>
        <v>0</v>
      </c>
      <c r="BO92" s="6">
        <f t="shared" si="36"/>
        <v>0</v>
      </c>
      <c r="BP92" s="305">
        <f t="shared" si="37"/>
        <v>0</v>
      </c>
      <c r="BQ92" s="6">
        <f t="shared" si="38"/>
        <v>0</v>
      </c>
      <c r="BR92" s="306">
        <f t="shared" si="39"/>
        <v>0</v>
      </c>
      <c r="BS92" s="6">
        <f t="shared" si="40"/>
        <v>0</v>
      </c>
      <c r="BT92" s="307">
        <f t="shared" si="41"/>
        <v>0</v>
      </c>
      <c r="BU92" s="6">
        <f t="shared" si="42"/>
        <v>0</v>
      </c>
      <c r="BV92" s="308">
        <f t="shared" si="43"/>
        <v>0</v>
      </c>
      <c r="BW92" s="351"/>
      <c r="BX92" s="351"/>
      <c r="BY92" s="351">
        <f t="shared" si="44"/>
        <v>0</v>
      </c>
    </row>
    <row r="93" spans="2:110" s="3" customFormat="1" ht="60" customHeight="1" x14ac:dyDescent="0.25">
      <c r="B93" s="240"/>
      <c r="C93" s="37"/>
      <c r="D93" s="37"/>
      <c r="E93" s="37"/>
      <c r="F93" s="37"/>
      <c r="G93" s="37"/>
      <c r="H93" s="37"/>
      <c r="I93" s="37"/>
      <c r="J93" s="18"/>
      <c r="K93" s="241"/>
      <c r="L93" s="37"/>
      <c r="M93" s="18"/>
      <c r="N93" s="37"/>
      <c r="O93" s="37"/>
      <c r="P93" s="257"/>
      <c r="Q93" s="242"/>
      <c r="R93" s="228"/>
      <c r="S93" s="228"/>
      <c r="T93" s="243"/>
      <c r="U93" s="228"/>
      <c r="V93" s="228"/>
      <c r="W93" s="228"/>
      <c r="X93" s="228"/>
      <c r="Y93" s="244"/>
      <c r="Z93" s="300"/>
      <c r="AA93" s="228"/>
      <c r="AB93" s="270"/>
      <c r="AC93" s="38"/>
      <c r="AD93" s="246"/>
      <c r="AE93" s="22"/>
      <c r="AF93" s="6"/>
      <c r="AG93" s="6"/>
      <c r="AH93" s="6"/>
      <c r="AI93" s="6"/>
      <c r="AJ93" s="6"/>
      <c r="AK93" s="312">
        <f t="shared" si="27"/>
        <v>0</v>
      </c>
      <c r="AL93" s="6"/>
      <c r="AM93" s="6"/>
      <c r="AN93" s="6"/>
      <c r="AO93" s="6"/>
      <c r="AP93" s="6"/>
      <c r="AQ93" s="313">
        <f t="shared" si="28"/>
        <v>0</v>
      </c>
      <c r="AR93" s="6"/>
      <c r="AS93" s="6"/>
      <c r="AT93" s="6"/>
      <c r="AU93" s="6"/>
      <c r="AV93" s="6"/>
      <c r="AW93" s="314">
        <f t="shared" si="29"/>
        <v>0</v>
      </c>
      <c r="AX93" s="6"/>
      <c r="AY93" s="6"/>
      <c r="AZ93" s="6"/>
      <c r="BA93" s="6"/>
      <c r="BB93" s="6"/>
      <c r="BC93" s="315">
        <f t="shared" si="30"/>
        <v>0</v>
      </c>
      <c r="BD93" s="6"/>
      <c r="BE93" s="6"/>
      <c r="BF93" s="6"/>
      <c r="BG93" s="6"/>
      <c r="BH93" s="6"/>
      <c r="BI93" s="316">
        <f t="shared" si="31"/>
        <v>0</v>
      </c>
      <c r="BJ93" s="6">
        <f t="shared" si="32"/>
        <v>0</v>
      </c>
      <c r="BK93" s="6">
        <v>5</v>
      </c>
      <c r="BL93" s="380">
        <f t="shared" si="33"/>
        <v>0</v>
      </c>
      <c r="BM93" s="6">
        <f t="shared" si="34"/>
        <v>0</v>
      </c>
      <c r="BN93" s="304">
        <f t="shared" si="35"/>
        <v>0</v>
      </c>
      <c r="BO93" s="6">
        <f t="shared" si="36"/>
        <v>0</v>
      </c>
      <c r="BP93" s="305">
        <f t="shared" si="37"/>
        <v>0</v>
      </c>
      <c r="BQ93" s="6">
        <f t="shared" si="38"/>
        <v>0</v>
      </c>
      <c r="BR93" s="306">
        <f t="shared" si="39"/>
        <v>0</v>
      </c>
      <c r="BS93" s="6">
        <f t="shared" si="40"/>
        <v>0</v>
      </c>
      <c r="BT93" s="307">
        <f t="shared" si="41"/>
        <v>0</v>
      </c>
      <c r="BU93" s="6">
        <f t="shared" si="42"/>
        <v>0</v>
      </c>
      <c r="BV93" s="308">
        <f t="shared" si="43"/>
        <v>0</v>
      </c>
      <c r="BW93" s="351"/>
      <c r="BX93" s="351"/>
      <c r="BY93" s="351">
        <f t="shared" si="44"/>
        <v>0</v>
      </c>
    </row>
    <row r="94" spans="2:110" s="3" customFormat="1" ht="60" customHeight="1" x14ac:dyDescent="0.25">
      <c r="B94" s="240"/>
      <c r="C94" s="37"/>
      <c r="D94" s="37"/>
      <c r="E94" s="37"/>
      <c r="F94" s="37"/>
      <c r="G94" s="37"/>
      <c r="H94" s="241"/>
      <c r="I94" s="37"/>
      <c r="J94" s="18"/>
      <c r="K94" s="37"/>
      <c r="L94" s="246"/>
      <c r="M94" s="22"/>
      <c r="N94" s="37"/>
      <c r="O94" s="37"/>
      <c r="P94" s="247"/>
      <c r="Q94" s="247"/>
      <c r="R94" s="228"/>
      <c r="S94" s="228"/>
      <c r="T94" s="243"/>
      <c r="U94" s="228"/>
      <c r="V94" s="228"/>
      <c r="W94" s="228"/>
      <c r="X94" s="228"/>
      <c r="Y94" s="244"/>
      <c r="Z94" s="300"/>
      <c r="AA94" s="228"/>
      <c r="AB94" s="270"/>
      <c r="AC94" s="37"/>
      <c r="AD94" s="246"/>
      <c r="AE94" s="22"/>
      <c r="AF94" s="6"/>
      <c r="AG94" s="6"/>
      <c r="AH94" s="6"/>
      <c r="AI94" s="6"/>
      <c r="AJ94" s="6"/>
      <c r="AK94" s="312">
        <f t="shared" si="27"/>
        <v>0</v>
      </c>
      <c r="AL94" s="6"/>
      <c r="AM94" s="6"/>
      <c r="AN94" s="6"/>
      <c r="AO94" s="6"/>
      <c r="AP94" s="6"/>
      <c r="AQ94" s="313">
        <f t="shared" si="28"/>
        <v>0</v>
      </c>
      <c r="AR94" s="6"/>
      <c r="AS94" s="6"/>
      <c r="AT94" s="6"/>
      <c r="AU94" s="6"/>
      <c r="AV94" s="6"/>
      <c r="AW94" s="314">
        <f t="shared" si="29"/>
        <v>0</v>
      </c>
      <c r="AX94" s="6"/>
      <c r="AY94" s="6"/>
      <c r="AZ94" s="6"/>
      <c r="BA94" s="6"/>
      <c r="BB94" s="6"/>
      <c r="BC94" s="315">
        <f t="shared" si="30"/>
        <v>0</v>
      </c>
      <c r="BD94" s="6"/>
      <c r="BE94" s="6"/>
      <c r="BF94" s="6"/>
      <c r="BG94" s="6"/>
      <c r="BH94" s="6"/>
      <c r="BI94" s="316">
        <f t="shared" si="31"/>
        <v>0</v>
      </c>
      <c r="BJ94" s="6">
        <f t="shared" si="32"/>
        <v>0</v>
      </c>
      <c r="BK94" s="6">
        <v>5</v>
      </c>
      <c r="BL94" s="380">
        <f t="shared" si="33"/>
        <v>0</v>
      </c>
      <c r="BM94" s="6">
        <f t="shared" si="34"/>
        <v>0</v>
      </c>
      <c r="BN94" s="304">
        <f t="shared" si="35"/>
        <v>0</v>
      </c>
      <c r="BO94" s="6">
        <f t="shared" si="36"/>
        <v>0</v>
      </c>
      <c r="BP94" s="305">
        <f t="shared" si="37"/>
        <v>0</v>
      </c>
      <c r="BQ94" s="6">
        <f t="shared" si="38"/>
        <v>0</v>
      </c>
      <c r="BR94" s="306">
        <f t="shared" si="39"/>
        <v>0</v>
      </c>
      <c r="BS94" s="6">
        <f t="shared" si="40"/>
        <v>0</v>
      </c>
      <c r="BT94" s="307">
        <f t="shared" si="41"/>
        <v>0</v>
      </c>
      <c r="BU94" s="6">
        <f t="shared" si="42"/>
        <v>0</v>
      </c>
      <c r="BV94" s="308">
        <f t="shared" si="43"/>
        <v>0</v>
      </c>
      <c r="BW94" s="351"/>
      <c r="BX94" s="351"/>
      <c r="BY94" s="351">
        <f t="shared" si="44"/>
        <v>0</v>
      </c>
    </row>
    <row r="95" spans="2:110" s="9" customFormat="1" ht="60" customHeight="1" x14ac:dyDescent="0.25">
      <c r="B95" s="240"/>
      <c r="C95" s="37"/>
      <c r="D95" s="38"/>
      <c r="E95" s="38"/>
      <c r="F95" s="38"/>
      <c r="G95" s="38"/>
      <c r="H95" s="38"/>
      <c r="I95" s="38"/>
      <c r="J95" s="40"/>
      <c r="K95" s="38"/>
      <c r="L95" s="71"/>
      <c r="M95" s="44"/>
      <c r="N95" s="38"/>
      <c r="O95" s="38"/>
      <c r="P95" s="257"/>
      <c r="Q95" s="257"/>
      <c r="R95" s="229"/>
      <c r="S95" s="229"/>
      <c r="T95" s="243"/>
      <c r="U95" s="228"/>
      <c r="V95" s="228"/>
      <c r="W95" s="228"/>
      <c r="X95" s="228"/>
      <c r="Y95" s="244"/>
      <c r="Z95" s="300"/>
      <c r="AA95" s="228"/>
      <c r="AB95" s="271"/>
      <c r="AC95" s="38"/>
      <c r="AD95" s="71"/>
      <c r="AE95" s="70"/>
      <c r="AF95" s="3"/>
      <c r="AG95" s="3"/>
      <c r="AH95" s="3"/>
      <c r="AI95" s="3"/>
      <c r="AJ95" s="3"/>
      <c r="AK95" s="312">
        <f t="shared" si="27"/>
        <v>0</v>
      </c>
      <c r="AL95" s="3"/>
      <c r="AM95" s="3"/>
      <c r="AN95" s="3"/>
      <c r="AO95" s="3"/>
      <c r="AP95" s="3"/>
      <c r="AQ95" s="313">
        <f t="shared" si="28"/>
        <v>0</v>
      </c>
      <c r="AR95" s="3"/>
      <c r="AS95" s="3"/>
      <c r="AT95" s="3"/>
      <c r="AU95" s="3"/>
      <c r="AV95" s="3"/>
      <c r="AW95" s="314">
        <f t="shared" si="29"/>
        <v>0</v>
      </c>
      <c r="AX95" s="3"/>
      <c r="AY95" s="3"/>
      <c r="AZ95" s="3"/>
      <c r="BA95" s="3"/>
      <c r="BB95" s="3"/>
      <c r="BC95" s="315">
        <f t="shared" si="30"/>
        <v>0</v>
      </c>
      <c r="BD95" s="3"/>
      <c r="BE95" s="3"/>
      <c r="BF95" s="3"/>
      <c r="BG95" s="3"/>
      <c r="BH95" s="3"/>
      <c r="BI95" s="316">
        <f t="shared" si="31"/>
        <v>0</v>
      </c>
      <c r="BJ95" s="6">
        <f t="shared" si="32"/>
        <v>0</v>
      </c>
      <c r="BK95" s="6">
        <v>5</v>
      </c>
      <c r="BL95" s="380">
        <f t="shared" si="33"/>
        <v>0</v>
      </c>
      <c r="BM95" s="6">
        <f t="shared" si="34"/>
        <v>0</v>
      </c>
      <c r="BN95" s="304">
        <f t="shared" si="35"/>
        <v>0</v>
      </c>
      <c r="BO95" s="6">
        <f t="shared" si="36"/>
        <v>0</v>
      </c>
      <c r="BP95" s="305">
        <f t="shared" si="37"/>
        <v>0</v>
      </c>
      <c r="BQ95" s="6">
        <f t="shared" si="38"/>
        <v>0</v>
      </c>
      <c r="BR95" s="306">
        <f t="shared" si="39"/>
        <v>0</v>
      </c>
      <c r="BS95" s="6">
        <f t="shared" si="40"/>
        <v>0</v>
      </c>
      <c r="BT95" s="307">
        <f t="shared" si="41"/>
        <v>0</v>
      </c>
      <c r="BU95" s="6">
        <f t="shared" si="42"/>
        <v>0</v>
      </c>
      <c r="BV95" s="308">
        <f t="shared" si="43"/>
        <v>0</v>
      </c>
      <c r="BW95" s="354"/>
      <c r="BX95" s="354"/>
      <c r="BY95" s="351">
        <f t="shared" si="44"/>
        <v>0</v>
      </c>
    </row>
    <row r="96" spans="2:110" ht="60" customHeight="1" x14ac:dyDescent="0.25">
      <c r="B96" s="240"/>
      <c r="C96" s="37"/>
      <c r="D96" s="37"/>
      <c r="E96" s="37"/>
      <c r="F96" s="37"/>
      <c r="G96" s="37"/>
      <c r="H96" s="37"/>
      <c r="I96" s="37"/>
      <c r="J96" s="18"/>
      <c r="K96" s="241"/>
      <c r="L96" s="37"/>
      <c r="M96" s="18"/>
      <c r="N96" s="37"/>
      <c r="O96" s="37"/>
      <c r="P96" s="242"/>
      <c r="Q96" s="242"/>
      <c r="R96" s="228"/>
      <c r="S96" s="228"/>
      <c r="T96" s="243"/>
      <c r="U96" s="228"/>
      <c r="V96" s="228"/>
      <c r="W96" s="228"/>
      <c r="X96" s="228"/>
      <c r="Y96" s="244"/>
      <c r="Z96" s="300"/>
      <c r="AA96" s="228"/>
      <c r="AB96" s="270"/>
      <c r="AC96" s="37"/>
      <c r="AD96" s="246"/>
      <c r="AE96" s="54"/>
      <c r="AK96" s="312">
        <f t="shared" si="27"/>
        <v>0</v>
      </c>
      <c r="AQ96" s="313">
        <f t="shared" si="28"/>
        <v>0</v>
      </c>
      <c r="AW96" s="314">
        <f t="shared" si="29"/>
        <v>0</v>
      </c>
      <c r="BC96" s="315">
        <f t="shared" si="30"/>
        <v>0</v>
      </c>
      <c r="BI96" s="316">
        <f t="shared" si="31"/>
        <v>0</v>
      </c>
      <c r="BJ96" s="6">
        <f t="shared" si="32"/>
        <v>0</v>
      </c>
      <c r="BK96" s="6">
        <v>5</v>
      </c>
      <c r="BL96" s="380">
        <f t="shared" si="33"/>
        <v>0</v>
      </c>
      <c r="BM96" s="6">
        <f t="shared" si="34"/>
        <v>0</v>
      </c>
      <c r="BN96" s="304">
        <f t="shared" si="35"/>
        <v>0</v>
      </c>
      <c r="BO96" s="6">
        <f t="shared" si="36"/>
        <v>0</v>
      </c>
      <c r="BP96" s="305">
        <f t="shared" si="37"/>
        <v>0</v>
      </c>
      <c r="BQ96" s="6">
        <f t="shared" si="38"/>
        <v>0</v>
      </c>
      <c r="BR96" s="306">
        <f t="shared" si="39"/>
        <v>0</v>
      </c>
      <c r="BS96" s="6">
        <f t="shared" si="40"/>
        <v>0</v>
      </c>
      <c r="BT96" s="307">
        <f t="shared" si="41"/>
        <v>0</v>
      </c>
      <c r="BU96" s="6">
        <f t="shared" si="42"/>
        <v>0</v>
      </c>
      <c r="BV96" s="308">
        <f t="shared" si="43"/>
        <v>0</v>
      </c>
      <c r="BW96" s="8"/>
      <c r="BX96" s="8"/>
      <c r="BY96" s="351">
        <f t="shared" si="44"/>
        <v>0</v>
      </c>
      <c r="BZ96" s="6"/>
      <c r="CA96" s="6"/>
      <c r="CB96" s="6"/>
      <c r="CC96" s="6"/>
      <c r="CD96" s="6"/>
      <c r="CE96" s="6"/>
      <c r="CF96" s="6"/>
      <c r="CG96" s="6"/>
      <c r="CH96" s="6"/>
      <c r="CI96" s="6"/>
      <c r="CJ96" s="6"/>
      <c r="CK96" s="6"/>
      <c r="CL96" s="6"/>
      <c r="CM96" s="6"/>
      <c r="CN96" s="6"/>
      <c r="CO96" s="6"/>
      <c r="CP96" s="6"/>
      <c r="CQ96" s="6"/>
      <c r="CR96" s="6"/>
      <c r="CS96" s="6"/>
      <c r="CT96" s="6"/>
      <c r="CU96" s="6"/>
      <c r="CV96" s="6"/>
      <c r="CW96" s="6"/>
      <c r="CX96" s="6"/>
      <c r="CY96" s="6"/>
      <c r="CZ96" s="6"/>
      <c r="DA96" s="6"/>
      <c r="DB96" s="6"/>
      <c r="DC96" s="6"/>
      <c r="DD96" s="6"/>
      <c r="DE96" s="6"/>
      <c r="DF96" s="6"/>
    </row>
    <row r="97" spans="2:110" s="3" customFormat="1" ht="60" customHeight="1" x14ac:dyDescent="0.25">
      <c r="B97" s="240"/>
      <c r="C97" s="37"/>
      <c r="D97" s="37"/>
      <c r="E97" s="37"/>
      <c r="F97" s="37"/>
      <c r="G97" s="37"/>
      <c r="H97" s="37"/>
      <c r="I97" s="37"/>
      <c r="J97" s="18"/>
      <c r="K97" s="241"/>
      <c r="L97" s="246"/>
      <c r="M97" s="22"/>
      <c r="N97" s="37"/>
      <c r="O97" s="37"/>
      <c r="P97" s="247"/>
      <c r="Q97" s="247"/>
      <c r="R97" s="228"/>
      <c r="S97" s="228"/>
      <c r="T97" s="243"/>
      <c r="U97" s="228"/>
      <c r="V97" s="228"/>
      <c r="W97" s="228"/>
      <c r="X97" s="228"/>
      <c r="Y97" s="244"/>
      <c r="Z97" s="300"/>
      <c r="AA97" s="228"/>
      <c r="AB97" s="270"/>
      <c r="AC97" s="39"/>
      <c r="AD97" s="246"/>
      <c r="AE97" s="22"/>
      <c r="AK97" s="312">
        <f t="shared" si="27"/>
        <v>0</v>
      </c>
      <c r="AQ97" s="313">
        <f t="shared" si="28"/>
        <v>0</v>
      </c>
      <c r="AW97" s="314">
        <f t="shared" si="29"/>
        <v>0</v>
      </c>
      <c r="BC97" s="315">
        <f t="shared" si="30"/>
        <v>0</v>
      </c>
      <c r="BI97" s="316">
        <f t="shared" si="31"/>
        <v>0</v>
      </c>
      <c r="BJ97" s="6">
        <f t="shared" si="32"/>
        <v>0</v>
      </c>
      <c r="BK97" s="6">
        <v>5</v>
      </c>
      <c r="BL97" s="380">
        <f t="shared" si="33"/>
        <v>0</v>
      </c>
      <c r="BM97" s="6">
        <f t="shared" si="34"/>
        <v>0</v>
      </c>
      <c r="BN97" s="304">
        <f t="shared" si="35"/>
        <v>0</v>
      </c>
      <c r="BO97" s="6">
        <f t="shared" si="36"/>
        <v>0</v>
      </c>
      <c r="BP97" s="305">
        <f t="shared" si="37"/>
        <v>0</v>
      </c>
      <c r="BQ97" s="6">
        <f t="shared" si="38"/>
        <v>0</v>
      </c>
      <c r="BR97" s="306">
        <f t="shared" si="39"/>
        <v>0</v>
      </c>
      <c r="BS97" s="6">
        <f t="shared" si="40"/>
        <v>0</v>
      </c>
      <c r="BT97" s="307">
        <f t="shared" si="41"/>
        <v>0</v>
      </c>
      <c r="BU97" s="6">
        <f t="shared" si="42"/>
        <v>0</v>
      </c>
      <c r="BV97" s="308">
        <f t="shared" si="43"/>
        <v>0</v>
      </c>
      <c r="BW97" s="351"/>
      <c r="BX97" s="351"/>
      <c r="BY97" s="351">
        <f t="shared" si="44"/>
        <v>0</v>
      </c>
    </row>
    <row r="98" spans="2:110" s="7" customFormat="1" ht="60" customHeight="1" x14ac:dyDescent="0.25">
      <c r="B98" s="240"/>
      <c r="C98" s="37"/>
      <c r="D98" s="39"/>
      <c r="E98" s="39"/>
      <c r="F98" s="39"/>
      <c r="G98" s="39"/>
      <c r="H98" s="39"/>
      <c r="I98" s="248"/>
      <c r="J98" s="60"/>
      <c r="K98" s="255"/>
      <c r="L98" s="39"/>
      <c r="M98" s="57"/>
      <c r="N98" s="248"/>
      <c r="O98" s="248"/>
      <c r="P98" s="249"/>
      <c r="Q98" s="249"/>
      <c r="R98" s="250"/>
      <c r="S98" s="250"/>
      <c r="T98" s="243"/>
      <c r="U98" s="228"/>
      <c r="V98" s="228"/>
      <c r="W98" s="228"/>
      <c r="X98" s="228"/>
      <c r="Y98" s="244"/>
      <c r="Z98" s="300"/>
      <c r="AA98" s="228"/>
      <c r="AB98" s="272"/>
      <c r="AC98" s="39"/>
      <c r="AD98" s="248"/>
      <c r="AE98" s="60"/>
      <c r="AF98" s="6"/>
      <c r="AG98" s="6"/>
      <c r="AH98" s="6"/>
      <c r="AI98" s="6"/>
      <c r="AJ98" s="6"/>
      <c r="AK98" s="312">
        <f t="shared" si="27"/>
        <v>0</v>
      </c>
      <c r="AL98" s="6"/>
      <c r="AM98" s="6"/>
      <c r="AN98" s="6"/>
      <c r="AO98" s="6"/>
      <c r="AP98" s="6"/>
      <c r="AQ98" s="313">
        <f t="shared" si="28"/>
        <v>0</v>
      </c>
      <c r="AR98" s="6"/>
      <c r="AS98" s="6"/>
      <c r="AT98" s="6"/>
      <c r="AU98" s="6"/>
      <c r="AV98" s="6"/>
      <c r="AW98" s="314">
        <f t="shared" si="29"/>
        <v>0</v>
      </c>
      <c r="AX98" s="6"/>
      <c r="AY98" s="6"/>
      <c r="AZ98" s="6"/>
      <c r="BA98" s="6"/>
      <c r="BB98" s="6"/>
      <c r="BC98" s="315">
        <f t="shared" si="30"/>
        <v>0</v>
      </c>
      <c r="BD98" s="6"/>
      <c r="BE98" s="6"/>
      <c r="BF98" s="6"/>
      <c r="BG98" s="6"/>
      <c r="BH98" s="6"/>
      <c r="BI98" s="316">
        <f t="shared" si="31"/>
        <v>0</v>
      </c>
      <c r="BJ98" s="6">
        <f t="shared" si="32"/>
        <v>0</v>
      </c>
      <c r="BK98" s="6">
        <v>5</v>
      </c>
      <c r="BL98" s="380">
        <f t="shared" si="33"/>
        <v>0</v>
      </c>
      <c r="BM98" s="6">
        <f t="shared" si="34"/>
        <v>0</v>
      </c>
      <c r="BN98" s="304">
        <f t="shared" si="35"/>
        <v>0</v>
      </c>
      <c r="BO98" s="6">
        <f t="shared" si="36"/>
        <v>0</v>
      </c>
      <c r="BP98" s="305">
        <f t="shared" si="37"/>
        <v>0</v>
      </c>
      <c r="BQ98" s="6">
        <f t="shared" si="38"/>
        <v>0</v>
      </c>
      <c r="BR98" s="306">
        <f t="shared" si="39"/>
        <v>0</v>
      </c>
      <c r="BS98" s="6">
        <f t="shared" si="40"/>
        <v>0</v>
      </c>
      <c r="BT98" s="307">
        <f t="shared" si="41"/>
        <v>0</v>
      </c>
      <c r="BU98" s="6">
        <f t="shared" si="42"/>
        <v>0</v>
      </c>
      <c r="BV98" s="308">
        <f t="shared" si="43"/>
        <v>0</v>
      </c>
      <c r="BW98" s="356"/>
      <c r="BX98" s="356"/>
      <c r="BY98" s="351">
        <f t="shared" si="44"/>
        <v>0</v>
      </c>
    </row>
    <row r="99" spans="2:110" s="3" customFormat="1" ht="60" customHeight="1" x14ac:dyDescent="0.25">
      <c r="B99" s="240"/>
      <c r="C99" s="37"/>
      <c r="D99" s="37"/>
      <c r="E99" s="37"/>
      <c r="F99" s="37"/>
      <c r="G99" s="37"/>
      <c r="H99" s="37"/>
      <c r="I99" s="37"/>
      <c r="J99" s="18"/>
      <c r="K99" s="37"/>
      <c r="L99" s="37"/>
      <c r="M99" s="18"/>
      <c r="N99" s="37"/>
      <c r="O99" s="37"/>
      <c r="P99" s="242"/>
      <c r="Q99" s="242"/>
      <c r="R99" s="228"/>
      <c r="S99" s="228"/>
      <c r="T99" s="243"/>
      <c r="U99" s="228"/>
      <c r="V99" s="228"/>
      <c r="W99" s="228"/>
      <c r="X99" s="228"/>
      <c r="Y99" s="244"/>
      <c r="Z99" s="300"/>
      <c r="AA99" s="228"/>
      <c r="AB99" s="270"/>
      <c r="AC99" s="37"/>
      <c r="AD99" s="246"/>
      <c r="AE99" s="22"/>
      <c r="AF99" s="6"/>
      <c r="AG99" s="6"/>
      <c r="AH99" s="6"/>
      <c r="AI99" s="6"/>
      <c r="AJ99" s="6"/>
      <c r="AK99" s="312">
        <f t="shared" si="27"/>
        <v>0</v>
      </c>
      <c r="AL99" s="6"/>
      <c r="AM99" s="6"/>
      <c r="AN99" s="6"/>
      <c r="AO99" s="6"/>
      <c r="AP99" s="6"/>
      <c r="AQ99" s="313">
        <f t="shared" si="28"/>
        <v>0</v>
      </c>
      <c r="AR99" s="6"/>
      <c r="AS99" s="6"/>
      <c r="AT99" s="6"/>
      <c r="AU99" s="6"/>
      <c r="AV99" s="6"/>
      <c r="AW99" s="314">
        <f t="shared" si="29"/>
        <v>0</v>
      </c>
      <c r="AX99" s="6"/>
      <c r="AY99" s="6"/>
      <c r="AZ99" s="6"/>
      <c r="BA99" s="6"/>
      <c r="BB99" s="6"/>
      <c r="BC99" s="315">
        <f t="shared" si="30"/>
        <v>0</v>
      </c>
      <c r="BD99" s="6"/>
      <c r="BE99" s="6"/>
      <c r="BF99" s="6"/>
      <c r="BG99" s="6"/>
      <c r="BH99" s="6"/>
      <c r="BI99" s="316">
        <f t="shared" si="31"/>
        <v>0</v>
      </c>
      <c r="BJ99" s="6">
        <f t="shared" si="32"/>
        <v>0</v>
      </c>
      <c r="BK99" s="6">
        <v>5</v>
      </c>
      <c r="BL99" s="380">
        <f t="shared" si="33"/>
        <v>0</v>
      </c>
      <c r="BM99" s="6">
        <f t="shared" si="34"/>
        <v>0</v>
      </c>
      <c r="BN99" s="304">
        <f t="shared" si="35"/>
        <v>0</v>
      </c>
      <c r="BO99" s="6">
        <f t="shared" si="36"/>
        <v>0</v>
      </c>
      <c r="BP99" s="305">
        <f t="shared" si="37"/>
        <v>0</v>
      </c>
      <c r="BQ99" s="6">
        <f t="shared" si="38"/>
        <v>0</v>
      </c>
      <c r="BR99" s="306">
        <f t="shared" si="39"/>
        <v>0</v>
      </c>
      <c r="BS99" s="6">
        <f t="shared" si="40"/>
        <v>0</v>
      </c>
      <c r="BT99" s="307">
        <f t="shared" si="41"/>
        <v>0</v>
      </c>
      <c r="BU99" s="6">
        <f t="shared" si="42"/>
        <v>0</v>
      </c>
      <c r="BV99" s="308">
        <f t="shared" si="43"/>
        <v>0</v>
      </c>
      <c r="BW99" s="351"/>
      <c r="BX99" s="351"/>
      <c r="BY99" s="351">
        <f t="shared" si="44"/>
        <v>0</v>
      </c>
    </row>
    <row r="100" spans="2:110" s="3" customFormat="1" ht="60" customHeight="1" x14ac:dyDescent="0.25">
      <c r="B100" s="240"/>
      <c r="C100" s="37"/>
      <c r="D100" s="37"/>
      <c r="E100" s="37"/>
      <c r="F100" s="37"/>
      <c r="G100" s="37"/>
      <c r="H100" s="37"/>
      <c r="I100" s="37"/>
      <c r="J100" s="18"/>
      <c r="K100" s="241"/>
      <c r="L100" s="246"/>
      <c r="M100" s="22"/>
      <c r="N100" s="37"/>
      <c r="O100" s="37"/>
      <c r="P100" s="247"/>
      <c r="Q100" s="247"/>
      <c r="R100" s="228"/>
      <c r="S100" s="228"/>
      <c r="T100" s="243"/>
      <c r="U100" s="228"/>
      <c r="V100" s="228"/>
      <c r="W100" s="228"/>
      <c r="X100" s="228"/>
      <c r="Y100" s="244"/>
      <c r="Z100" s="300"/>
      <c r="AA100" s="228"/>
      <c r="AB100" s="270"/>
      <c r="AC100" s="37"/>
      <c r="AD100" s="246"/>
      <c r="AE100" s="22"/>
      <c r="AK100" s="312">
        <f t="shared" ref="AK100:AK106" si="45">AF100+AG100+AH100+AI100++AJ100</f>
        <v>0</v>
      </c>
      <c r="AQ100" s="313">
        <f t="shared" ref="AQ100:AQ115" si="46">AL100+AM100+AN100+AO100+AP100</f>
        <v>0</v>
      </c>
      <c r="AW100" s="314">
        <f t="shared" ref="AW100:AW131" si="47">AR100+AS100+AT100+AU100+AV100</f>
        <v>0</v>
      </c>
      <c r="BC100" s="315">
        <f t="shared" si="30"/>
        <v>0</v>
      </c>
      <c r="BI100" s="316">
        <f t="shared" si="31"/>
        <v>0</v>
      </c>
      <c r="BJ100" s="6">
        <f t="shared" si="32"/>
        <v>0</v>
      </c>
      <c r="BK100" s="6">
        <v>5</v>
      </c>
      <c r="BL100" s="380">
        <f t="shared" si="33"/>
        <v>0</v>
      </c>
      <c r="BM100" s="6">
        <f t="shared" si="34"/>
        <v>0</v>
      </c>
      <c r="BN100" s="304">
        <f t="shared" si="35"/>
        <v>0</v>
      </c>
      <c r="BO100" s="6">
        <f t="shared" si="36"/>
        <v>0</v>
      </c>
      <c r="BP100" s="305">
        <f t="shared" si="37"/>
        <v>0</v>
      </c>
      <c r="BQ100" s="6">
        <f t="shared" si="38"/>
        <v>0</v>
      </c>
      <c r="BR100" s="306">
        <f t="shared" si="39"/>
        <v>0</v>
      </c>
      <c r="BS100" s="6">
        <f t="shared" si="40"/>
        <v>0</v>
      </c>
      <c r="BT100" s="307">
        <f t="shared" si="41"/>
        <v>0</v>
      </c>
      <c r="BU100" s="6">
        <f t="shared" ref="BU100:BU120" si="48">AJ100+AP100+AV100+BB100+BH100</f>
        <v>0</v>
      </c>
      <c r="BV100" s="308">
        <f t="shared" si="43"/>
        <v>0</v>
      </c>
      <c r="BW100" s="351"/>
      <c r="BX100" s="351"/>
      <c r="BY100" s="351">
        <f t="shared" si="44"/>
        <v>0</v>
      </c>
    </row>
    <row r="101" spans="2:110" s="3" customFormat="1" ht="60" customHeight="1" x14ac:dyDescent="0.25">
      <c r="B101" s="240"/>
      <c r="C101" s="37"/>
      <c r="D101" s="37"/>
      <c r="E101" s="37"/>
      <c r="F101" s="37"/>
      <c r="G101" s="37"/>
      <c r="H101" s="37"/>
      <c r="I101" s="37"/>
      <c r="J101" s="18"/>
      <c r="K101" s="37"/>
      <c r="L101" s="37"/>
      <c r="M101" s="18"/>
      <c r="N101" s="37"/>
      <c r="O101" s="37"/>
      <c r="P101" s="242"/>
      <c r="Q101" s="242"/>
      <c r="R101" s="228"/>
      <c r="S101" s="228"/>
      <c r="T101" s="243"/>
      <c r="U101" s="228"/>
      <c r="V101" s="228"/>
      <c r="W101" s="228"/>
      <c r="X101" s="228"/>
      <c r="Y101" s="244"/>
      <c r="Z101" s="300"/>
      <c r="AA101" s="228"/>
      <c r="AB101" s="270"/>
      <c r="AC101" s="37"/>
      <c r="AD101" s="246"/>
      <c r="AE101" s="22"/>
      <c r="AF101" s="6"/>
      <c r="AG101" s="6"/>
      <c r="AH101" s="6"/>
      <c r="AI101" s="6"/>
      <c r="AJ101" s="6"/>
      <c r="AK101" s="312">
        <f t="shared" si="45"/>
        <v>0</v>
      </c>
      <c r="AL101" s="6"/>
      <c r="AM101" s="6"/>
      <c r="AN101" s="6"/>
      <c r="AO101" s="6"/>
      <c r="AP101" s="6"/>
      <c r="AQ101" s="313">
        <f t="shared" si="46"/>
        <v>0</v>
      </c>
      <c r="AR101" s="6"/>
      <c r="AS101" s="6"/>
      <c r="AT101" s="6"/>
      <c r="AU101" s="6"/>
      <c r="AV101" s="6"/>
      <c r="AW101" s="314">
        <f t="shared" si="47"/>
        <v>0</v>
      </c>
      <c r="AX101" s="6"/>
      <c r="AY101" s="6"/>
      <c r="AZ101" s="6"/>
      <c r="BA101" s="6"/>
      <c r="BB101" s="6"/>
      <c r="BC101" s="315">
        <f t="shared" si="30"/>
        <v>0</v>
      </c>
      <c r="BD101" s="6"/>
      <c r="BE101" s="6"/>
      <c r="BF101" s="6"/>
      <c r="BG101" s="6"/>
      <c r="BH101" s="6"/>
      <c r="BI101" s="316">
        <f t="shared" si="31"/>
        <v>0</v>
      </c>
      <c r="BJ101" s="6">
        <f t="shared" si="32"/>
        <v>0</v>
      </c>
      <c r="BK101" s="6">
        <v>5</v>
      </c>
      <c r="BL101" s="380">
        <f t="shared" si="33"/>
        <v>0</v>
      </c>
      <c r="BM101" s="6">
        <f t="shared" si="34"/>
        <v>0</v>
      </c>
      <c r="BN101" s="304">
        <f t="shared" si="35"/>
        <v>0</v>
      </c>
      <c r="BO101" s="6">
        <f t="shared" si="36"/>
        <v>0</v>
      </c>
      <c r="BP101" s="305">
        <f t="shared" si="37"/>
        <v>0</v>
      </c>
      <c r="BQ101" s="6">
        <f t="shared" si="38"/>
        <v>0</v>
      </c>
      <c r="BR101" s="306">
        <f t="shared" si="39"/>
        <v>0</v>
      </c>
      <c r="BS101" s="6">
        <f t="shared" si="40"/>
        <v>0</v>
      </c>
      <c r="BT101" s="307">
        <f t="shared" si="41"/>
        <v>0</v>
      </c>
      <c r="BU101" s="6">
        <f t="shared" si="48"/>
        <v>0</v>
      </c>
      <c r="BV101" s="308">
        <f t="shared" si="43"/>
        <v>0</v>
      </c>
      <c r="BW101" s="351"/>
      <c r="BX101" s="351"/>
      <c r="BY101" s="351">
        <f t="shared" si="44"/>
        <v>0</v>
      </c>
    </row>
    <row r="102" spans="2:110" s="3" customFormat="1" ht="60" customHeight="1" x14ac:dyDescent="0.25">
      <c r="B102" s="240"/>
      <c r="C102" s="37"/>
      <c r="D102" s="37"/>
      <c r="E102" s="37"/>
      <c r="F102" s="37"/>
      <c r="G102" s="37"/>
      <c r="H102" s="37"/>
      <c r="I102" s="37"/>
      <c r="J102" s="18"/>
      <c r="K102" s="37"/>
      <c r="L102" s="37"/>
      <c r="M102" s="18"/>
      <c r="N102" s="37"/>
      <c r="O102" s="37"/>
      <c r="P102" s="242"/>
      <c r="Q102" s="242"/>
      <c r="R102" s="228"/>
      <c r="S102" s="228"/>
      <c r="T102" s="243"/>
      <c r="U102" s="228"/>
      <c r="V102" s="228"/>
      <c r="W102" s="228"/>
      <c r="X102" s="228"/>
      <c r="Y102" s="244"/>
      <c r="Z102" s="300"/>
      <c r="AA102" s="228"/>
      <c r="AB102" s="270"/>
      <c r="AC102" s="38"/>
      <c r="AD102" s="246"/>
      <c r="AE102" s="22"/>
      <c r="AK102" s="312">
        <f t="shared" si="45"/>
        <v>0</v>
      </c>
      <c r="AQ102" s="313">
        <f t="shared" si="46"/>
        <v>0</v>
      </c>
      <c r="AW102" s="314">
        <f t="shared" si="47"/>
        <v>0</v>
      </c>
      <c r="BC102" s="315">
        <f t="shared" si="30"/>
        <v>0</v>
      </c>
      <c r="BI102" s="316">
        <f t="shared" si="31"/>
        <v>0</v>
      </c>
      <c r="BJ102" s="6">
        <f t="shared" si="32"/>
        <v>0</v>
      </c>
      <c r="BK102" s="6">
        <v>5</v>
      </c>
      <c r="BL102" s="380">
        <f t="shared" si="33"/>
        <v>0</v>
      </c>
      <c r="BM102" s="6">
        <f t="shared" si="34"/>
        <v>0</v>
      </c>
      <c r="BN102" s="304">
        <f t="shared" si="35"/>
        <v>0</v>
      </c>
      <c r="BO102" s="6">
        <f t="shared" si="36"/>
        <v>0</v>
      </c>
      <c r="BP102" s="305">
        <f t="shared" si="37"/>
        <v>0</v>
      </c>
      <c r="BQ102" s="6">
        <f t="shared" si="38"/>
        <v>0</v>
      </c>
      <c r="BR102" s="306">
        <f t="shared" si="39"/>
        <v>0</v>
      </c>
      <c r="BS102" s="6">
        <f t="shared" si="40"/>
        <v>0</v>
      </c>
      <c r="BT102" s="307">
        <f t="shared" si="41"/>
        <v>0</v>
      </c>
      <c r="BU102" s="6">
        <f t="shared" si="48"/>
        <v>0</v>
      </c>
      <c r="BV102" s="308">
        <f t="shared" si="43"/>
        <v>0</v>
      </c>
      <c r="BW102" s="351"/>
      <c r="BX102" s="351"/>
      <c r="BY102" s="351">
        <f t="shared" si="44"/>
        <v>0</v>
      </c>
    </row>
    <row r="103" spans="2:110" s="3" customFormat="1" ht="60" customHeight="1" x14ac:dyDescent="0.25">
      <c r="B103" s="240"/>
      <c r="C103" s="37"/>
      <c r="D103" s="37"/>
      <c r="E103" s="37"/>
      <c r="F103" s="37"/>
      <c r="G103" s="37"/>
      <c r="H103" s="37"/>
      <c r="I103" s="37"/>
      <c r="J103" s="18"/>
      <c r="K103" s="241"/>
      <c r="L103" s="37"/>
      <c r="M103" s="18"/>
      <c r="N103" s="37"/>
      <c r="O103" s="37"/>
      <c r="P103" s="242"/>
      <c r="Q103" s="242"/>
      <c r="R103" s="228"/>
      <c r="S103" s="228"/>
      <c r="T103" s="243"/>
      <c r="U103" s="228"/>
      <c r="V103" s="228"/>
      <c r="W103" s="228"/>
      <c r="X103" s="228"/>
      <c r="Y103" s="244"/>
      <c r="Z103" s="300"/>
      <c r="AA103" s="228"/>
      <c r="AB103" s="270"/>
      <c r="AC103" s="37"/>
      <c r="AD103" s="246"/>
      <c r="AE103" s="22"/>
      <c r="AF103" s="6"/>
      <c r="AG103" s="6"/>
      <c r="AH103" s="6"/>
      <c r="AI103" s="6"/>
      <c r="AJ103" s="6"/>
      <c r="AK103" s="312">
        <f t="shared" si="45"/>
        <v>0</v>
      </c>
      <c r="AL103" s="6"/>
      <c r="AM103" s="6"/>
      <c r="AN103" s="6"/>
      <c r="AO103" s="6"/>
      <c r="AP103" s="6"/>
      <c r="AQ103" s="313">
        <f t="shared" si="46"/>
        <v>0</v>
      </c>
      <c r="AR103" s="6"/>
      <c r="AS103" s="6"/>
      <c r="AT103" s="6"/>
      <c r="AU103" s="6"/>
      <c r="AV103" s="6"/>
      <c r="AW103" s="314">
        <f t="shared" si="47"/>
        <v>0</v>
      </c>
      <c r="AX103" s="6"/>
      <c r="AY103" s="6"/>
      <c r="AZ103" s="6"/>
      <c r="BA103" s="6"/>
      <c r="BB103" s="6"/>
      <c r="BC103" s="315">
        <f t="shared" si="30"/>
        <v>0</v>
      </c>
      <c r="BD103" s="6"/>
      <c r="BE103" s="6"/>
      <c r="BF103" s="6"/>
      <c r="BG103" s="6"/>
      <c r="BH103" s="6"/>
      <c r="BI103" s="316">
        <f t="shared" si="31"/>
        <v>0</v>
      </c>
      <c r="BJ103" s="6">
        <f t="shared" si="32"/>
        <v>0</v>
      </c>
      <c r="BK103" s="6">
        <v>5</v>
      </c>
      <c r="BL103" s="380">
        <f t="shared" si="33"/>
        <v>0</v>
      </c>
      <c r="BM103" s="6">
        <f t="shared" si="34"/>
        <v>0</v>
      </c>
      <c r="BN103" s="304">
        <f t="shared" si="35"/>
        <v>0</v>
      </c>
      <c r="BO103" s="6">
        <f t="shared" si="36"/>
        <v>0</v>
      </c>
      <c r="BP103" s="305">
        <f t="shared" si="37"/>
        <v>0</v>
      </c>
      <c r="BQ103" s="6">
        <f t="shared" si="38"/>
        <v>0</v>
      </c>
      <c r="BR103" s="306">
        <f t="shared" si="39"/>
        <v>0</v>
      </c>
      <c r="BS103" s="6">
        <f t="shared" si="40"/>
        <v>0</v>
      </c>
      <c r="BT103" s="307">
        <f t="shared" si="41"/>
        <v>0</v>
      </c>
      <c r="BU103" s="6">
        <f t="shared" si="48"/>
        <v>0</v>
      </c>
      <c r="BV103" s="308">
        <f t="shared" si="43"/>
        <v>0</v>
      </c>
      <c r="BW103" s="351"/>
      <c r="BX103" s="351"/>
      <c r="BY103" s="351">
        <f t="shared" si="44"/>
        <v>0</v>
      </c>
    </row>
    <row r="104" spans="2:110" ht="60" customHeight="1" x14ac:dyDescent="0.25">
      <c r="B104" s="240"/>
      <c r="C104" s="37"/>
      <c r="D104" s="37"/>
      <c r="E104" s="37"/>
      <c r="F104" s="37"/>
      <c r="G104" s="37"/>
      <c r="H104" s="37"/>
      <c r="I104" s="37"/>
      <c r="J104" s="18"/>
      <c r="K104" s="241"/>
      <c r="L104" s="37"/>
      <c r="M104" s="18"/>
      <c r="N104" s="37"/>
      <c r="O104" s="37"/>
      <c r="P104" s="242"/>
      <c r="Q104" s="242"/>
      <c r="R104" s="228"/>
      <c r="S104" s="228"/>
      <c r="T104" s="243"/>
      <c r="U104" s="228"/>
      <c r="V104" s="228"/>
      <c r="W104" s="228"/>
      <c r="X104" s="228"/>
      <c r="Y104" s="244"/>
      <c r="Z104" s="300"/>
      <c r="AA104" s="228"/>
      <c r="AB104" s="270"/>
      <c r="AC104" s="65"/>
      <c r="AD104" s="246"/>
      <c r="AE104" s="54"/>
      <c r="AK104" s="312">
        <f t="shared" si="45"/>
        <v>0</v>
      </c>
      <c r="AQ104" s="313">
        <f t="shared" si="46"/>
        <v>0</v>
      </c>
      <c r="AW104" s="314">
        <f t="shared" si="47"/>
        <v>0</v>
      </c>
      <c r="BC104" s="315">
        <f t="shared" si="30"/>
        <v>0</v>
      </c>
      <c r="BI104" s="316">
        <f t="shared" si="31"/>
        <v>0</v>
      </c>
      <c r="BJ104" s="6">
        <f t="shared" si="32"/>
        <v>0</v>
      </c>
      <c r="BK104" s="6">
        <v>5</v>
      </c>
      <c r="BL104" s="380">
        <f t="shared" si="33"/>
        <v>0</v>
      </c>
      <c r="BM104" s="6">
        <f t="shared" si="34"/>
        <v>0</v>
      </c>
      <c r="BN104" s="304">
        <f t="shared" si="35"/>
        <v>0</v>
      </c>
      <c r="BO104" s="6">
        <f t="shared" si="36"/>
        <v>0</v>
      </c>
      <c r="BP104" s="305">
        <f t="shared" si="37"/>
        <v>0</v>
      </c>
      <c r="BQ104" s="6">
        <f t="shared" si="38"/>
        <v>0</v>
      </c>
      <c r="BR104" s="306">
        <f t="shared" si="39"/>
        <v>0</v>
      </c>
      <c r="BS104" s="6">
        <f t="shared" si="40"/>
        <v>0</v>
      </c>
      <c r="BT104" s="307">
        <f t="shared" si="41"/>
        <v>0</v>
      </c>
      <c r="BU104" s="6">
        <f t="shared" si="48"/>
        <v>0</v>
      </c>
      <c r="BV104" s="308">
        <f t="shared" si="43"/>
        <v>0</v>
      </c>
      <c r="BW104" s="8"/>
      <c r="BX104" s="8"/>
      <c r="BY104" s="351">
        <f t="shared" si="44"/>
        <v>0</v>
      </c>
      <c r="BZ104" s="6"/>
      <c r="CA104" s="6"/>
      <c r="CB104" s="6"/>
      <c r="CC104" s="6"/>
      <c r="CD104" s="6"/>
      <c r="CE104" s="6"/>
      <c r="CF104" s="6"/>
      <c r="CG104" s="6"/>
      <c r="CH104" s="6"/>
      <c r="CI104" s="6"/>
      <c r="CJ104" s="6"/>
      <c r="CK104" s="6"/>
      <c r="CL104" s="6"/>
      <c r="CM104" s="6"/>
      <c r="CN104" s="6"/>
      <c r="CO104" s="6"/>
      <c r="CP104" s="6"/>
      <c r="CQ104" s="6"/>
      <c r="CR104" s="6"/>
      <c r="CS104" s="6"/>
      <c r="CT104" s="6"/>
      <c r="CU104" s="6"/>
      <c r="CV104" s="6"/>
      <c r="CW104" s="6"/>
      <c r="CX104" s="6"/>
      <c r="CY104" s="6"/>
      <c r="CZ104" s="6"/>
      <c r="DA104" s="6"/>
      <c r="DB104" s="6"/>
      <c r="DC104" s="6"/>
      <c r="DD104" s="6"/>
      <c r="DE104" s="6"/>
      <c r="DF104" s="6"/>
    </row>
    <row r="105" spans="2:110" s="3" customFormat="1" ht="60" customHeight="1" x14ac:dyDescent="0.25">
      <c r="B105" s="240"/>
      <c r="C105" s="37"/>
      <c r="D105" s="37"/>
      <c r="E105" s="37"/>
      <c r="F105" s="37"/>
      <c r="G105" s="37"/>
      <c r="H105" s="37"/>
      <c r="I105" s="37"/>
      <c r="J105" s="18"/>
      <c r="K105" s="37"/>
      <c r="L105" s="37"/>
      <c r="M105" s="18"/>
      <c r="N105" s="37"/>
      <c r="O105" s="37"/>
      <c r="P105" s="242"/>
      <c r="Q105" s="242"/>
      <c r="R105" s="228"/>
      <c r="S105" s="228"/>
      <c r="T105" s="243"/>
      <c r="U105" s="228"/>
      <c r="V105" s="228"/>
      <c r="W105" s="228"/>
      <c r="X105" s="228"/>
      <c r="Y105" s="244"/>
      <c r="Z105" s="300"/>
      <c r="AA105" s="228"/>
      <c r="AB105" s="270"/>
      <c r="AC105" s="37"/>
      <c r="AD105" s="246"/>
      <c r="AE105" s="22"/>
      <c r="AF105" s="6"/>
      <c r="AG105" s="6"/>
      <c r="AH105" s="6"/>
      <c r="AI105" s="6"/>
      <c r="AJ105" s="6"/>
      <c r="AK105" s="312">
        <f t="shared" si="45"/>
        <v>0</v>
      </c>
      <c r="AL105" s="6"/>
      <c r="AM105" s="6"/>
      <c r="AN105" s="6"/>
      <c r="AO105" s="6"/>
      <c r="AP105" s="6"/>
      <c r="AQ105" s="313">
        <f t="shared" si="46"/>
        <v>0</v>
      </c>
      <c r="AR105" s="6"/>
      <c r="AS105" s="6"/>
      <c r="AT105" s="6"/>
      <c r="AU105" s="6"/>
      <c r="AV105" s="6"/>
      <c r="AW105" s="314">
        <f t="shared" si="47"/>
        <v>0</v>
      </c>
      <c r="AX105" s="6"/>
      <c r="AY105" s="6"/>
      <c r="AZ105" s="6"/>
      <c r="BA105" s="6"/>
      <c r="BB105" s="6"/>
      <c r="BC105" s="315">
        <f t="shared" si="30"/>
        <v>0</v>
      </c>
      <c r="BD105" s="6"/>
      <c r="BE105" s="6"/>
      <c r="BF105" s="6"/>
      <c r="BG105" s="6"/>
      <c r="BH105" s="6"/>
      <c r="BI105" s="316">
        <f t="shared" si="31"/>
        <v>0</v>
      </c>
      <c r="BJ105" s="6">
        <f t="shared" si="32"/>
        <v>0</v>
      </c>
      <c r="BK105" s="6">
        <v>5</v>
      </c>
      <c r="BL105" s="380">
        <f t="shared" si="33"/>
        <v>0</v>
      </c>
      <c r="BM105" s="6">
        <f t="shared" si="34"/>
        <v>0</v>
      </c>
      <c r="BN105" s="304">
        <f t="shared" si="35"/>
        <v>0</v>
      </c>
      <c r="BO105" s="6">
        <f t="shared" si="36"/>
        <v>0</v>
      </c>
      <c r="BP105" s="305">
        <f t="shared" si="37"/>
        <v>0</v>
      </c>
      <c r="BQ105" s="6">
        <f t="shared" si="38"/>
        <v>0</v>
      </c>
      <c r="BR105" s="306">
        <f t="shared" si="39"/>
        <v>0</v>
      </c>
      <c r="BS105" s="6">
        <f t="shared" si="40"/>
        <v>0</v>
      </c>
      <c r="BT105" s="307">
        <f t="shared" si="41"/>
        <v>0</v>
      </c>
      <c r="BU105" s="6">
        <f t="shared" si="48"/>
        <v>0</v>
      </c>
      <c r="BV105" s="308">
        <f t="shared" si="43"/>
        <v>0</v>
      </c>
      <c r="BW105" s="351"/>
      <c r="BX105" s="351"/>
      <c r="BY105" s="351">
        <f t="shared" si="44"/>
        <v>0</v>
      </c>
    </row>
    <row r="106" spans="2:110" s="3" customFormat="1" ht="60" customHeight="1" x14ac:dyDescent="0.25">
      <c r="B106" s="240"/>
      <c r="C106" s="37"/>
      <c r="D106" s="37"/>
      <c r="E106" s="37"/>
      <c r="F106" s="37"/>
      <c r="G106" s="37"/>
      <c r="H106" s="37"/>
      <c r="I106" s="241"/>
      <c r="J106" s="33"/>
      <c r="K106" s="37"/>
      <c r="L106" s="37"/>
      <c r="M106" s="18"/>
      <c r="N106" s="37"/>
      <c r="O106" s="37"/>
      <c r="P106" s="242"/>
      <c r="Q106" s="242"/>
      <c r="R106" s="228"/>
      <c r="S106" s="228"/>
      <c r="T106" s="243"/>
      <c r="U106" s="228"/>
      <c r="V106" s="228"/>
      <c r="W106" s="228"/>
      <c r="X106" s="228"/>
      <c r="Y106" s="244"/>
      <c r="Z106" s="300"/>
      <c r="AA106" s="228"/>
      <c r="AB106" s="270"/>
      <c r="AC106" s="37"/>
      <c r="AD106" s="246"/>
      <c r="AE106" s="22"/>
      <c r="AK106" s="312">
        <f t="shared" si="45"/>
        <v>0</v>
      </c>
      <c r="AQ106" s="313">
        <f t="shared" si="46"/>
        <v>0</v>
      </c>
      <c r="AW106" s="314">
        <f t="shared" si="47"/>
        <v>0</v>
      </c>
      <c r="BC106" s="315">
        <f t="shared" si="30"/>
        <v>0</v>
      </c>
      <c r="BI106" s="316">
        <f t="shared" si="31"/>
        <v>0</v>
      </c>
      <c r="BJ106" s="6">
        <f t="shared" si="32"/>
        <v>0</v>
      </c>
      <c r="BK106" s="6">
        <v>5</v>
      </c>
      <c r="BL106" s="380">
        <f t="shared" si="33"/>
        <v>0</v>
      </c>
      <c r="BM106" s="6">
        <f t="shared" si="34"/>
        <v>0</v>
      </c>
      <c r="BN106" s="304">
        <f t="shared" si="35"/>
        <v>0</v>
      </c>
      <c r="BO106" s="6">
        <f t="shared" si="36"/>
        <v>0</v>
      </c>
      <c r="BP106" s="305">
        <f t="shared" si="37"/>
        <v>0</v>
      </c>
      <c r="BQ106" s="6">
        <f t="shared" si="38"/>
        <v>0</v>
      </c>
      <c r="BR106" s="306">
        <f t="shared" si="39"/>
        <v>0</v>
      </c>
      <c r="BS106" s="6">
        <f t="shared" si="40"/>
        <v>0</v>
      </c>
      <c r="BT106" s="307">
        <f t="shared" si="41"/>
        <v>0</v>
      </c>
      <c r="BU106" s="6">
        <f t="shared" si="48"/>
        <v>0</v>
      </c>
      <c r="BV106" s="308">
        <f t="shared" si="43"/>
        <v>0</v>
      </c>
      <c r="BW106" s="351"/>
      <c r="BX106" s="351"/>
      <c r="BY106" s="351">
        <f t="shared" si="44"/>
        <v>0</v>
      </c>
    </row>
    <row r="107" spans="2:110" s="3" customFormat="1" ht="60" customHeight="1" x14ac:dyDescent="0.25">
      <c r="B107" s="240"/>
      <c r="C107" s="37"/>
      <c r="D107" s="37"/>
      <c r="E107" s="37"/>
      <c r="F107" s="37"/>
      <c r="G107" s="37"/>
      <c r="H107" s="37"/>
      <c r="I107" s="37"/>
      <c r="J107" s="18"/>
      <c r="K107" s="37"/>
      <c r="L107" s="37"/>
      <c r="M107" s="18"/>
      <c r="N107" s="37"/>
      <c r="O107" s="37"/>
      <c r="P107" s="242"/>
      <c r="Q107" s="242"/>
      <c r="R107" s="228"/>
      <c r="S107" s="228"/>
      <c r="T107" s="243"/>
      <c r="U107" s="228"/>
      <c r="V107" s="228"/>
      <c r="W107" s="228"/>
      <c r="X107" s="228"/>
      <c r="Y107" s="244"/>
      <c r="Z107" s="300"/>
      <c r="AA107" s="228"/>
      <c r="AB107" s="270"/>
      <c r="AC107" s="39"/>
      <c r="AD107" s="246"/>
      <c r="AE107" s="22"/>
      <c r="AF107" s="6"/>
      <c r="AG107" s="6"/>
      <c r="AH107" s="6"/>
      <c r="AI107" s="6"/>
      <c r="AJ107" s="6"/>
      <c r="AK107" s="312" t="e">
        <f>AF107+AG107+AH107+AI107+#REF!+AJ107+#REF!</f>
        <v>#REF!</v>
      </c>
      <c r="AL107" s="6"/>
      <c r="AM107" s="6"/>
      <c r="AN107" s="6"/>
      <c r="AO107" s="6"/>
      <c r="AP107" s="6"/>
      <c r="AQ107" s="313">
        <f t="shared" si="46"/>
        <v>0</v>
      </c>
      <c r="AR107" s="6"/>
      <c r="AS107" s="6"/>
      <c r="AT107" s="6"/>
      <c r="AU107" s="6"/>
      <c r="AV107" s="6"/>
      <c r="AW107" s="314">
        <f t="shared" si="47"/>
        <v>0</v>
      </c>
      <c r="AX107" s="6"/>
      <c r="AY107" s="6"/>
      <c r="AZ107" s="6"/>
      <c r="BA107" s="6"/>
      <c r="BB107" s="6"/>
      <c r="BC107" s="315">
        <f t="shared" si="30"/>
        <v>0</v>
      </c>
      <c r="BD107" s="6"/>
      <c r="BE107" s="6"/>
      <c r="BF107" s="6"/>
      <c r="BG107" s="6"/>
      <c r="BH107" s="6"/>
      <c r="BI107" s="316">
        <f t="shared" si="31"/>
        <v>0</v>
      </c>
      <c r="BJ107" s="6" t="e">
        <f t="shared" si="32"/>
        <v>#REF!</v>
      </c>
      <c r="BK107" s="6">
        <v>5</v>
      </c>
      <c r="BL107" s="380" t="e">
        <f t="shared" si="33"/>
        <v>#REF!</v>
      </c>
      <c r="BM107" s="6">
        <f t="shared" si="34"/>
        <v>0</v>
      </c>
      <c r="BN107" s="304">
        <f t="shared" si="35"/>
        <v>0</v>
      </c>
      <c r="BO107" s="6">
        <f t="shared" si="36"/>
        <v>0</v>
      </c>
      <c r="BP107" s="305">
        <f t="shared" si="37"/>
        <v>0</v>
      </c>
      <c r="BQ107" s="6">
        <f t="shared" si="38"/>
        <v>0</v>
      </c>
      <c r="BR107" s="306">
        <f t="shared" si="39"/>
        <v>0</v>
      </c>
      <c r="BS107" s="6">
        <f t="shared" si="40"/>
        <v>0</v>
      </c>
      <c r="BT107" s="307">
        <f t="shared" si="41"/>
        <v>0</v>
      </c>
      <c r="BU107" s="6">
        <f t="shared" si="48"/>
        <v>0</v>
      </c>
      <c r="BV107" s="308">
        <f t="shared" si="43"/>
        <v>0</v>
      </c>
      <c r="BW107" s="351"/>
      <c r="BX107" s="351"/>
      <c r="BY107" s="351">
        <f t="shared" si="44"/>
        <v>0</v>
      </c>
    </row>
    <row r="108" spans="2:110" s="4" customFormat="1" ht="60" customHeight="1" x14ac:dyDescent="0.25">
      <c r="B108" s="240"/>
      <c r="C108" s="37"/>
      <c r="D108" s="37"/>
      <c r="E108" s="37"/>
      <c r="F108" s="37"/>
      <c r="G108" s="37"/>
      <c r="H108" s="37"/>
      <c r="I108" s="37"/>
      <c r="J108" s="18"/>
      <c r="K108" s="37"/>
      <c r="L108" s="37"/>
      <c r="M108" s="18"/>
      <c r="N108" s="37"/>
      <c r="O108" s="37"/>
      <c r="P108" s="242"/>
      <c r="Q108" s="242"/>
      <c r="R108" s="228"/>
      <c r="S108" s="228"/>
      <c r="T108" s="243"/>
      <c r="U108" s="228"/>
      <c r="V108" s="228"/>
      <c r="W108" s="228"/>
      <c r="X108" s="228"/>
      <c r="Y108" s="244"/>
      <c r="Z108" s="300"/>
      <c r="AA108" s="228"/>
      <c r="AB108" s="270"/>
      <c r="AC108" s="37"/>
      <c r="AD108" s="71"/>
      <c r="AE108" s="44"/>
      <c r="AF108" s="7"/>
      <c r="AG108" s="7"/>
      <c r="AH108" s="7"/>
      <c r="AI108" s="7"/>
      <c r="AJ108" s="7"/>
      <c r="AK108" s="312" t="e">
        <f>AF108+AG108+AH108+AI108+#REF!+AJ108+#REF!</f>
        <v>#REF!</v>
      </c>
      <c r="AL108" s="7"/>
      <c r="AM108" s="7"/>
      <c r="AN108" s="7"/>
      <c r="AO108" s="7"/>
      <c r="AP108" s="7"/>
      <c r="AQ108" s="313">
        <f t="shared" si="46"/>
        <v>0</v>
      </c>
      <c r="AR108" s="7"/>
      <c r="AS108" s="7"/>
      <c r="AT108" s="7"/>
      <c r="AU108" s="7"/>
      <c r="AV108" s="7"/>
      <c r="AW108" s="314">
        <f t="shared" si="47"/>
        <v>0</v>
      </c>
      <c r="AX108" s="7"/>
      <c r="AY108" s="7"/>
      <c r="AZ108" s="7"/>
      <c r="BA108" s="7"/>
      <c r="BB108" s="7"/>
      <c r="BC108" s="315">
        <f t="shared" si="30"/>
        <v>0</v>
      </c>
      <c r="BD108" s="7"/>
      <c r="BE108" s="7"/>
      <c r="BF108" s="7"/>
      <c r="BG108" s="7"/>
      <c r="BH108" s="7"/>
      <c r="BI108" s="316">
        <f t="shared" si="31"/>
        <v>0</v>
      </c>
      <c r="BJ108" s="6" t="e">
        <f t="shared" si="32"/>
        <v>#REF!</v>
      </c>
      <c r="BK108" s="6">
        <v>5</v>
      </c>
      <c r="BL108" s="380" t="e">
        <f t="shared" si="33"/>
        <v>#REF!</v>
      </c>
      <c r="BM108" s="6">
        <f t="shared" si="34"/>
        <v>0</v>
      </c>
      <c r="BN108" s="304">
        <f t="shared" si="35"/>
        <v>0</v>
      </c>
      <c r="BO108" s="6">
        <f t="shared" si="36"/>
        <v>0</v>
      </c>
      <c r="BP108" s="305">
        <f t="shared" si="37"/>
        <v>0</v>
      </c>
      <c r="BQ108" s="6">
        <f t="shared" si="38"/>
        <v>0</v>
      </c>
      <c r="BR108" s="306">
        <f t="shared" si="39"/>
        <v>0</v>
      </c>
      <c r="BS108" s="6">
        <f t="shared" si="40"/>
        <v>0</v>
      </c>
      <c r="BT108" s="307">
        <f t="shared" si="41"/>
        <v>0</v>
      </c>
      <c r="BU108" s="6">
        <f t="shared" si="48"/>
        <v>0</v>
      </c>
      <c r="BV108" s="308">
        <f t="shared" si="43"/>
        <v>0</v>
      </c>
      <c r="BW108" s="355"/>
      <c r="BX108" s="355"/>
      <c r="BY108" s="351">
        <f t="shared" si="44"/>
        <v>0</v>
      </c>
    </row>
    <row r="109" spans="2:110" s="3" customFormat="1" ht="60" customHeight="1" x14ac:dyDescent="0.25">
      <c r="B109" s="240"/>
      <c r="C109" s="37"/>
      <c r="D109" s="37"/>
      <c r="E109" s="37"/>
      <c r="F109" s="37"/>
      <c r="G109" s="37"/>
      <c r="H109" s="37"/>
      <c r="I109" s="37"/>
      <c r="J109" s="18"/>
      <c r="K109" s="241"/>
      <c r="L109" s="37"/>
      <c r="M109" s="18"/>
      <c r="N109" s="37"/>
      <c r="O109" s="37"/>
      <c r="P109" s="242"/>
      <c r="Q109" s="242"/>
      <c r="R109" s="228"/>
      <c r="S109" s="228"/>
      <c r="T109" s="243"/>
      <c r="U109" s="228"/>
      <c r="V109" s="228"/>
      <c r="W109" s="228"/>
      <c r="X109" s="228"/>
      <c r="Y109" s="244"/>
      <c r="Z109" s="300"/>
      <c r="AA109" s="228"/>
      <c r="AB109" s="270"/>
      <c r="AC109" s="39"/>
      <c r="AD109" s="246"/>
      <c r="AE109" s="22"/>
      <c r="AF109" s="6"/>
      <c r="AG109" s="6"/>
      <c r="AH109" s="6"/>
      <c r="AI109" s="6"/>
      <c r="AJ109" s="6"/>
      <c r="AK109" s="312" t="e">
        <f>AF109+AG109+AH109+AI109+#REF!+AJ109+#REF!</f>
        <v>#REF!</v>
      </c>
      <c r="AL109" s="6"/>
      <c r="AM109" s="6"/>
      <c r="AN109" s="6"/>
      <c r="AO109" s="6"/>
      <c r="AP109" s="6"/>
      <c r="AQ109" s="313">
        <f t="shared" si="46"/>
        <v>0</v>
      </c>
      <c r="AR109" s="6"/>
      <c r="AS109" s="6"/>
      <c r="AT109" s="6"/>
      <c r="AU109" s="6"/>
      <c r="AV109" s="6"/>
      <c r="AW109" s="314">
        <f t="shared" si="47"/>
        <v>0</v>
      </c>
      <c r="AX109" s="6"/>
      <c r="AY109" s="6"/>
      <c r="AZ109" s="6"/>
      <c r="BA109" s="6"/>
      <c r="BB109" s="6"/>
      <c r="BC109" s="315">
        <f t="shared" si="30"/>
        <v>0</v>
      </c>
      <c r="BD109" s="6"/>
      <c r="BE109" s="6"/>
      <c r="BF109" s="6"/>
      <c r="BG109" s="6"/>
      <c r="BH109" s="6"/>
      <c r="BI109" s="316">
        <f t="shared" si="31"/>
        <v>0</v>
      </c>
      <c r="BJ109" s="6" t="e">
        <f t="shared" si="32"/>
        <v>#REF!</v>
      </c>
      <c r="BK109" s="6">
        <v>5</v>
      </c>
      <c r="BL109" s="380" t="e">
        <f t="shared" si="33"/>
        <v>#REF!</v>
      </c>
      <c r="BM109" s="6">
        <f t="shared" si="34"/>
        <v>0</v>
      </c>
      <c r="BN109" s="304">
        <f t="shared" si="35"/>
        <v>0</v>
      </c>
      <c r="BO109" s="6">
        <f t="shared" si="36"/>
        <v>0</v>
      </c>
      <c r="BP109" s="305">
        <f t="shared" si="37"/>
        <v>0</v>
      </c>
      <c r="BQ109" s="6">
        <f t="shared" si="38"/>
        <v>0</v>
      </c>
      <c r="BR109" s="306">
        <f t="shared" si="39"/>
        <v>0</v>
      </c>
      <c r="BS109" s="6">
        <f t="shared" si="40"/>
        <v>0</v>
      </c>
      <c r="BT109" s="307">
        <f t="shared" si="41"/>
        <v>0</v>
      </c>
      <c r="BU109" s="6">
        <f t="shared" si="48"/>
        <v>0</v>
      </c>
      <c r="BV109" s="308">
        <f t="shared" si="43"/>
        <v>0</v>
      </c>
      <c r="BW109" s="351"/>
      <c r="BX109" s="351"/>
      <c r="BY109" s="351">
        <f t="shared" si="44"/>
        <v>0</v>
      </c>
    </row>
    <row r="110" spans="2:110" s="3" customFormat="1" ht="60" customHeight="1" x14ac:dyDescent="0.25">
      <c r="B110" s="240"/>
      <c r="C110" s="37"/>
      <c r="D110" s="37"/>
      <c r="E110" s="37"/>
      <c r="F110" s="37"/>
      <c r="G110" s="37"/>
      <c r="H110" s="37"/>
      <c r="I110" s="246"/>
      <c r="J110" s="22"/>
      <c r="K110" s="241"/>
      <c r="L110" s="37"/>
      <c r="M110" s="18"/>
      <c r="N110" s="246"/>
      <c r="O110" s="246"/>
      <c r="P110" s="247"/>
      <c r="Q110" s="247"/>
      <c r="R110" s="252"/>
      <c r="S110" s="252"/>
      <c r="T110" s="243"/>
      <c r="U110" s="228"/>
      <c r="V110" s="228"/>
      <c r="W110" s="228"/>
      <c r="X110" s="228"/>
      <c r="Y110" s="244"/>
      <c r="Z110" s="300"/>
      <c r="AA110" s="228"/>
      <c r="AB110" s="270"/>
      <c r="AC110" s="39"/>
      <c r="AD110" s="246"/>
      <c r="AE110" s="22"/>
      <c r="AF110" s="6"/>
      <c r="AG110" s="6"/>
      <c r="AH110" s="6"/>
      <c r="AI110" s="6"/>
      <c r="AJ110" s="6"/>
      <c r="AK110" s="312" t="e">
        <f>AF110+AG110+AH110+AI110+#REF!+AJ110+#REF!</f>
        <v>#REF!</v>
      </c>
      <c r="AL110" s="6"/>
      <c r="AM110" s="6"/>
      <c r="AN110" s="6"/>
      <c r="AO110" s="6"/>
      <c r="AP110" s="6"/>
      <c r="AQ110" s="313">
        <f t="shared" si="46"/>
        <v>0</v>
      </c>
      <c r="AR110" s="6"/>
      <c r="AS110" s="6"/>
      <c r="AT110" s="6"/>
      <c r="AU110" s="6"/>
      <c r="AV110" s="6"/>
      <c r="AW110" s="314">
        <f t="shared" si="47"/>
        <v>0</v>
      </c>
      <c r="AX110" s="6"/>
      <c r="AY110" s="6"/>
      <c r="AZ110" s="6"/>
      <c r="BA110" s="6"/>
      <c r="BB110" s="6"/>
      <c r="BC110" s="315">
        <f t="shared" si="30"/>
        <v>0</v>
      </c>
      <c r="BD110" s="6"/>
      <c r="BE110" s="6"/>
      <c r="BF110" s="6"/>
      <c r="BG110" s="6"/>
      <c r="BH110" s="6"/>
      <c r="BI110" s="316">
        <f t="shared" si="31"/>
        <v>0</v>
      </c>
      <c r="BJ110" s="6" t="e">
        <f t="shared" si="32"/>
        <v>#REF!</v>
      </c>
      <c r="BK110" s="6">
        <v>5</v>
      </c>
      <c r="BL110" s="380" t="e">
        <f t="shared" si="33"/>
        <v>#REF!</v>
      </c>
      <c r="BM110" s="6">
        <f t="shared" si="34"/>
        <v>0</v>
      </c>
      <c r="BN110" s="304">
        <f t="shared" si="35"/>
        <v>0</v>
      </c>
      <c r="BO110" s="6">
        <f t="shared" si="36"/>
        <v>0</v>
      </c>
      <c r="BP110" s="305">
        <f t="shared" si="37"/>
        <v>0</v>
      </c>
      <c r="BQ110" s="6">
        <f t="shared" si="38"/>
        <v>0</v>
      </c>
      <c r="BR110" s="306">
        <f t="shared" si="39"/>
        <v>0</v>
      </c>
      <c r="BS110" s="6">
        <f t="shared" si="40"/>
        <v>0</v>
      </c>
      <c r="BT110" s="307">
        <f t="shared" si="41"/>
        <v>0</v>
      </c>
      <c r="BU110" s="6">
        <f t="shared" si="48"/>
        <v>0</v>
      </c>
      <c r="BV110" s="308">
        <f t="shared" si="43"/>
        <v>0</v>
      </c>
      <c r="BW110" s="351"/>
      <c r="BX110" s="351"/>
      <c r="BY110" s="351">
        <f t="shared" ref="BY110:BY141" si="49">+BW110+BX110</f>
        <v>0</v>
      </c>
    </row>
    <row r="111" spans="2:110" s="3" customFormat="1" ht="60" customHeight="1" x14ac:dyDescent="0.25">
      <c r="B111" s="240"/>
      <c r="C111" s="37"/>
      <c r="D111" s="37"/>
      <c r="E111" s="37"/>
      <c r="F111" s="37"/>
      <c r="G111" s="37"/>
      <c r="H111" s="37"/>
      <c r="I111" s="37"/>
      <c r="J111" s="18"/>
      <c r="K111" s="241"/>
      <c r="L111" s="37"/>
      <c r="M111" s="18"/>
      <c r="N111" s="37"/>
      <c r="O111" s="37"/>
      <c r="P111" s="242"/>
      <c r="Q111" s="242"/>
      <c r="R111" s="228"/>
      <c r="S111" s="228"/>
      <c r="T111" s="243"/>
      <c r="U111" s="228"/>
      <c r="V111" s="228"/>
      <c r="W111" s="228"/>
      <c r="X111" s="228"/>
      <c r="Y111" s="244"/>
      <c r="Z111" s="300"/>
      <c r="AA111" s="228"/>
      <c r="AB111" s="270"/>
      <c r="AC111" s="37"/>
      <c r="AD111" s="246"/>
      <c r="AE111" s="22"/>
      <c r="AF111" s="6"/>
      <c r="AG111" s="6"/>
      <c r="AH111" s="6"/>
      <c r="AI111" s="6"/>
      <c r="AJ111" s="6"/>
      <c r="AK111" s="312" t="e">
        <f>AF111+AG111+AH111+AI111+#REF!+AJ111+#REF!</f>
        <v>#REF!</v>
      </c>
      <c r="AL111" s="6"/>
      <c r="AM111" s="6"/>
      <c r="AN111" s="6"/>
      <c r="AO111" s="6"/>
      <c r="AP111" s="6"/>
      <c r="AQ111" s="313">
        <f t="shared" si="46"/>
        <v>0</v>
      </c>
      <c r="AR111" s="6"/>
      <c r="AS111" s="6"/>
      <c r="AT111" s="6"/>
      <c r="AU111" s="6"/>
      <c r="AV111" s="6"/>
      <c r="AW111" s="314">
        <f t="shared" si="47"/>
        <v>0</v>
      </c>
      <c r="AX111" s="6"/>
      <c r="AY111" s="6"/>
      <c r="AZ111" s="6"/>
      <c r="BA111" s="6"/>
      <c r="BB111" s="6"/>
      <c r="BC111" s="315">
        <f t="shared" si="30"/>
        <v>0</v>
      </c>
      <c r="BD111" s="6"/>
      <c r="BE111" s="6"/>
      <c r="BF111" s="6"/>
      <c r="BG111" s="6"/>
      <c r="BH111" s="6"/>
      <c r="BI111" s="316">
        <f t="shared" si="31"/>
        <v>0</v>
      </c>
      <c r="BJ111" s="6" t="e">
        <f t="shared" si="32"/>
        <v>#REF!</v>
      </c>
      <c r="BK111" s="6">
        <v>5</v>
      </c>
      <c r="BL111" s="380" t="e">
        <f t="shared" si="33"/>
        <v>#REF!</v>
      </c>
      <c r="BM111" s="6">
        <f t="shared" si="34"/>
        <v>0</v>
      </c>
      <c r="BN111" s="304">
        <f t="shared" si="35"/>
        <v>0</v>
      </c>
      <c r="BO111" s="6">
        <f t="shared" si="36"/>
        <v>0</v>
      </c>
      <c r="BP111" s="305">
        <f t="shared" si="37"/>
        <v>0</v>
      </c>
      <c r="BQ111" s="6">
        <f t="shared" si="38"/>
        <v>0</v>
      </c>
      <c r="BR111" s="306">
        <f t="shared" si="39"/>
        <v>0</v>
      </c>
      <c r="BS111" s="6">
        <f t="shared" si="40"/>
        <v>0</v>
      </c>
      <c r="BT111" s="307">
        <f t="shared" si="41"/>
        <v>0</v>
      </c>
      <c r="BU111" s="6">
        <f t="shared" si="48"/>
        <v>0</v>
      </c>
      <c r="BV111" s="308">
        <f t="shared" si="43"/>
        <v>0</v>
      </c>
      <c r="BW111" s="351"/>
      <c r="BX111" s="351"/>
      <c r="BY111" s="351">
        <f t="shared" si="49"/>
        <v>0</v>
      </c>
    </row>
    <row r="112" spans="2:110" s="3" customFormat="1" ht="60" customHeight="1" x14ac:dyDescent="0.25">
      <c r="B112" s="240"/>
      <c r="C112" s="37"/>
      <c r="D112" s="37"/>
      <c r="E112" s="37"/>
      <c r="F112" s="37"/>
      <c r="G112" s="37"/>
      <c r="H112" s="37"/>
      <c r="I112" s="246"/>
      <c r="J112" s="22"/>
      <c r="K112" s="241"/>
      <c r="L112" s="37"/>
      <c r="M112" s="18"/>
      <c r="N112" s="246"/>
      <c r="O112" s="246"/>
      <c r="P112" s="247"/>
      <c r="Q112" s="247"/>
      <c r="R112" s="252"/>
      <c r="S112" s="252"/>
      <c r="T112" s="243"/>
      <c r="U112" s="228"/>
      <c r="V112" s="228"/>
      <c r="W112" s="228"/>
      <c r="X112" s="228"/>
      <c r="Y112" s="244"/>
      <c r="Z112" s="300"/>
      <c r="AA112" s="228"/>
      <c r="AB112" s="270"/>
      <c r="AC112" s="37"/>
      <c r="AD112" s="246"/>
      <c r="AE112" s="22"/>
      <c r="AF112" s="9"/>
      <c r="AG112" s="9"/>
      <c r="AH112" s="9"/>
      <c r="AI112" s="9"/>
      <c r="AJ112" s="9"/>
      <c r="AK112" s="312" t="e">
        <f>AF112+AG112+AH112+AI112+#REF!+AJ112+#REF!</f>
        <v>#REF!</v>
      </c>
      <c r="AL112" s="9"/>
      <c r="AM112" s="9"/>
      <c r="AN112" s="9"/>
      <c r="AO112" s="9"/>
      <c r="AP112" s="9"/>
      <c r="AQ112" s="313">
        <f t="shared" si="46"/>
        <v>0</v>
      </c>
      <c r="AR112" s="9"/>
      <c r="AS112" s="9"/>
      <c r="AT112" s="9"/>
      <c r="AU112" s="9"/>
      <c r="AV112" s="9"/>
      <c r="AW112" s="314">
        <f t="shared" si="47"/>
        <v>0</v>
      </c>
      <c r="AX112" s="9"/>
      <c r="AY112" s="9"/>
      <c r="AZ112" s="9"/>
      <c r="BA112" s="9"/>
      <c r="BB112" s="9"/>
      <c r="BC112" s="315">
        <f t="shared" si="30"/>
        <v>0</v>
      </c>
      <c r="BD112" s="9"/>
      <c r="BE112" s="9"/>
      <c r="BF112" s="9"/>
      <c r="BG112" s="9"/>
      <c r="BH112" s="9"/>
      <c r="BI112" s="316">
        <f t="shared" si="31"/>
        <v>0</v>
      </c>
      <c r="BJ112" s="6" t="e">
        <f t="shared" si="32"/>
        <v>#REF!</v>
      </c>
      <c r="BK112" s="6">
        <v>5</v>
      </c>
      <c r="BL112" s="380" t="e">
        <f t="shared" si="33"/>
        <v>#REF!</v>
      </c>
      <c r="BM112" s="6">
        <f t="shared" si="34"/>
        <v>0</v>
      </c>
      <c r="BN112" s="304">
        <f t="shared" si="35"/>
        <v>0</v>
      </c>
      <c r="BO112" s="6">
        <f t="shared" si="36"/>
        <v>0</v>
      </c>
      <c r="BP112" s="305">
        <f t="shared" si="37"/>
        <v>0</v>
      </c>
      <c r="BQ112" s="6">
        <f t="shared" si="38"/>
        <v>0</v>
      </c>
      <c r="BR112" s="306">
        <f t="shared" si="39"/>
        <v>0</v>
      </c>
      <c r="BS112" s="6">
        <f t="shared" si="40"/>
        <v>0</v>
      </c>
      <c r="BT112" s="307">
        <f t="shared" si="41"/>
        <v>0</v>
      </c>
      <c r="BU112" s="6">
        <f t="shared" si="48"/>
        <v>0</v>
      </c>
      <c r="BV112" s="308">
        <f t="shared" si="43"/>
        <v>0</v>
      </c>
      <c r="BW112" s="351"/>
      <c r="BX112" s="351"/>
      <c r="BY112" s="351">
        <f t="shared" si="49"/>
        <v>0</v>
      </c>
    </row>
    <row r="113" spans="2:110" ht="60" customHeight="1" x14ac:dyDescent="0.25">
      <c r="B113" s="240"/>
      <c r="C113" s="37"/>
      <c r="D113" s="37"/>
      <c r="E113" s="37"/>
      <c r="F113" s="37"/>
      <c r="G113" s="37"/>
      <c r="H113" s="37"/>
      <c r="I113" s="37"/>
      <c r="J113" s="18"/>
      <c r="K113" s="241"/>
      <c r="L113" s="37"/>
      <c r="M113" s="18"/>
      <c r="N113" s="37"/>
      <c r="O113" s="37"/>
      <c r="P113" s="242"/>
      <c r="Q113" s="242"/>
      <c r="R113" s="228"/>
      <c r="S113" s="228"/>
      <c r="T113" s="243"/>
      <c r="U113" s="228"/>
      <c r="V113" s="228"/>
      <c r="W113" s="228"/>
      <c r="X113" s="228"/>
      <c r="Y113" s="244"/>
      <c r="Z113" s="300"/>
      <c r="AA113" s="228"/>
      <c r="AB113" s="270"/>
      <c r="AC113" s="37"/>
      <c r="AD113" s="246"/>
      <c r="AE113" s="54"/>
      <c r="AK113" s="312" t="e">
        <f>AF113+AG113+AH113+AI113+#REF!+AJ113+#REF!</f>
        <v>#REF!</v>
      </c>
      <c r="AQ113" s="313">
        <f t="shared" si="46"/>
        <v>0</v>
      </c>
      <c r="AW113" s="314">
        <f t="shared" si="47"/>
        <v>0</v>
      </c>
      <c r="BC113" s="315">
        <f t="shared" si="30"/>
        <v>0</v>
      </c>
      <c r="BI113" s="316">
        <f t="shared" si="31"/>
        <v>0</v>
      </c>
      <c r="BJ113" s="6" t="e">
        <f t="shared" si="32"/>
        <v>#REF!</v>
      </c>
      <c r="BK113" s="6">
        <v>5</v>
      </c>
      <c r="BL113" s="380" t="e">
        <f t="shared" si="33"/>
        <v>#REF!</v>
      </c>
      <c r="BM113" s="6">
        <f t="shared" si="34"/>
        <v>0</v>
      </c>
      <c r="BN113" s="304">
        <f t="shared" si="35"/>
        <v>0</v>
      </c>
      <c r="BO113" s="6">
        <f t="shared" si="36"/>
        <v>0</v>
      </c>
      <c r="BP113" s="305">
        <f t="shared" si="37"/>
        <v>0</v>
      </c>
      <c r="BQ113" s="6">
        <f t="shared" si="38"/>
        <v>0</v>
      </c>
      <c r="BR113" s="306">
        <f t="shared" si="39"/>
        <v>0</v>
      </c>
      <c r="BS113" s="6">
        <f t="shared" si="40"/>
        <v>0</v>
      </c>
      <c r="BT113" s="307">
        <f t="shared" si="41"/>
        <v>0</v>
      </c>
      <c r="BU113" s="6">
        <f t="shared" si="48"/>
        <v>0</v>
      </c>
      <c r="BV113" s="308">
        <f t="shared" si="43"/>
        <v>0</v>
      </c>
      <c r="BW113" s="8"/>
      <c r="BX113" s="8"/>
      <c r="BY113" s="351">
        <f t="shared" si="49"/>
        <v>0</v>
      </c>
      <c r="BZ113" s="6"/>
      <c r="CA113" s="6"/>
      <c r="CB113" s="6"/>
      <c r="CC113" s="6"/>
      <c r="CD113" s="6"/>
      <c r="CE113" s="6"/>
      <c r="CF113" s="6"/>
      <c r="CG113" s="6"/>
      <c r="CH113" s="6"/>
      <c r="CI113" s="6"/>
      <c r="CJ113" s="6"/>
      <c r="CK113" s="6"/>
      <c r="CL113" s="6"/>
      <c r="CM113" s="6"/>
      <c r="CN113" s="6"/>
      <c r="CO113" s="6"/>
      <c r="CP113" s="6"/>
      <c r="CQ113" s="6"/>
      <c r="CR113" s="6"/>
      <c r="CS113" s="6"/>
      <c r="CT113" s="6"/>
      <c r="CU113" s="6"/>
      <c r="CV113" s="6"/>
      <c r="CW113" s="6"/>
      <c r="CX113" s="6"/>
      <c r="CY113" s="6"/>
      <c r="CZ113" s="6"/>
      <c r="DA113" s="6"/>
      <c r="DB113" s="6"/>
      <c r="DC113" s="6"/>
      <c r="DD113" s="6"/>
      <c r="DE113" s="6"/>
      <c r="DF113" s="6"/>
    </row>
    <row r="114" spans="2:110" s="3" customFormat="1" ht="60" customHeight="1" x14ac:dyDescent="0.25">
      <c r="B114" s="240"/>
      <c r="C114" s="37"/>
      <c r="D114" s="37"/>
      <c r="E114" s="37"/>
      <c r="F114" s="37"/>
      <c r="G114" s="37"/>
      <c r="H114" s="37"/>
      <c r="I114" s="37"/>
      <c r="J114" s="18"/>
      <c r="K114" s="37"/>
      <c r="L114" s="37"/>
      <c r="M114" s="18"/>
      <c r="N114" s="37"/>
      <c r="O114" s="37"/>
      <c r="P114" s="242"/>
      <c r="Q114" s="242"/>
      <c r="R114" s="228"/>
      <c r="S114" s="228"/>
      <c r="T114" s="243"/>
      <c r="U114" s="228"/>
      <c r="V114" s="228"/>
      <c r="W114" s="228"/>
      <c r="X114" s="228"/>
      <c r="Y114" s="244"/>
      <c r="Z114" s="300"/>
      <c r="AA114" s="228"/>
      <c r="AB114" s="270"/>
      <c r="AC114" s="37"/>
      <c r="AD114" s="246"/>
      <c r="AE114" s="22"/>
      <c r="AF114" s="6"/>
      <c r="AG114" s="6"/>
      <c r="AH114" s="6"/>
      <c r="AI114" s="6"/>
      <c r="AJ114" s="6"/>
      <c r="AK114" s="312" t="e">
        <f>AF114+AG114+AH114+AI114+#REF!+AJ114+#REF!</f>
        <v>#REF!</v>
      </c>
      <c r="AL114" s="6"/>
      <c r="AM114" s="6"/>
      <c r="AN114" s="6"/>
      <c r="AO114" s="6"/>
      <c r="AP114" s="6"/>
      <c r="AQ114" s="313">
        <f t="shared" si="46"/>
        <v>0</v>
      </c>
      <c r="AR114" s="6"/>
      <c r="AS114" s="6"/>
      <c r="AT114" s="6"/>
      <c r="AU114" s="6"/>
      <c r="AV114" s="6"/>
      <c r="AW114" s="314">
        <f t="shared" si="47"/>
        <v>0</v>
      </c>
      <c r="AX114" s="6"/>
      <c r="AY114" s="6"/>
      <c r="AZ114" s="6"/>
      <c r="BA114" s="6"/>
      <c r="BB114" s="6"/>
      <c r="BC114" s="315">
        <f t="shared" si="30"/>
        <v>0</v>
      </c>
      <c r="BD114" s="6"/>
      <c r="BE114" s="6"/>
      <c r="BF114" s="6"/>
      <c r="BG114" s="6"/>
      <c r="BH114" s="6"/>
      <c r="BI114" s="316">
        <f t="shared" si="31"/>
        <v>0</v>
      </c>
      <c r="BJ114" s="6" t="e">
        <f t="shared" si="32"/>
        <v>#REF!</v>
      </c>
      <c r="BK114" s="6">
        <v>5</v>
      </c>
      <c r="BL114" s="380" t="e">
        <f t="shared" si="33"/>
        <v>#REF!</v>
      </c>
      <c r="BM114" s="6">
        <f t="shared" si="34"/>
        <v>0</v>
      </c>
      <c r="BN114" s="304">
        <f t="shared" si="35"/>
        <v>0</v>
      </c>
      <c r="BO114" s="6">
        <f t="shared" si="36"/>
        <v>0</v>
      </c>
      <c r="BP114" s="305">
        <f t="shared" si="37"/>
        <v>0</v>
      </c>
      <c r="BQ114" s="6">
        <f t="shared" si="38"/>
        <v>0</v>
      </c>
      <c r="BR114" s="306">
        <f t="shared" si="39"/>
        <v>0</v>
      </c>
      <c r="BS114" s="6">
        <f t="shared" si="40"/>
        <v>0</v>
      </c>
      <c r="BT114" s="307">
        <f t="shared" si="41"/>
        <v>0</v>
      </c>
      <c r="BU114" s="6">
        <f t="shared" si="48"/>
        <v>0</v>
      </c>
      <c r="BV114" s="308">
        <f t="shared" si="43"/>
        <v>0</v>
      </c>
      <c r="BW114" s="351"/>
      <c r="BX114" s="351"/>
      <c r="BY114" s="351">
        <f t="shared" si="49"/>
        <v>0</v>
      </c>
    </row>
    <row r="115" spans="2:110" s="3" customFormat="1" ht="60" customHeight="1" x14ac:dyDescent="0.25">
      <c r="B115" s="240"/>
      <c r="C115" s="37"/>
      <c r="D115" s="37"/>
      <c r="E115" s="37"/>
      <c r="F115" s="37"/>
      <c r="G115" s="37"/>
      <c r="H115" s="37"/>
      <c r="I115" s="37"/>
      <c r="J115" s="18"/>
      <c r="K115" s="241"/>
      <c r="L115" s="37"/>
      <c r="M115" s="18"/>
      <c r="N115" s="37"/>
      <c r="O115" s="37"/>
      <c r="P115" s="242"/>
      <c r="Q115" s="242"/>
      <c r="R115" s="228"/>
      <c r="S115" s="228"/>
      <c r="T115" s="243"/>
      <c r="U115" s="228"/>
      <c r="V115" s="228"/>
      <c r="W115" s="228"/>
      <c r="X115" s="228"/>
      <c r="Y115" s="244"/>
      <c r="Z115" s="300"/>
      <c r="AA115" s="228"/>
      <c r="AB115" s="270"/>
      <c r="AC115" s="37"/>
      <c r="AD115" s="246"/>
      <c r="AE115" s="22"/>
      <c r="AF115" s="6"/>
      <c r="AG115" s="6"/>
      <c r="AH115" s="6"/>
      <c r="AI115" s="6"/>
      <c r="AJ115" s="6"/>
      <c r="AK115" s="312" t="e">
        <f>AF115+AG115+AH115+AI115+#REF!+AJ115+#REF!</f>
        <v>#REF!</v>
      </c>
      <c r="AL115" s="6"/>
      <c r="AM115" s="6"/>
      <c r="AN115" s="6"/>
      <c r="AO115" s="6"/>
      <c r="AP115" s="6"/>
      <c r="AQ115" s="313">
        <f t="shared" si="46"/>
        <v>0</v>
      </c>
      <c r="AR115" s="6"/>
      <c r="AS115" s="6"/>
      <c r="AT115" s="6"/>
      <c r="AU115" s="6"/>
      <c r="AV115" s="6"/>
      <c r="AW115" s="314">
        <f t="shared" si="47"/>
        <v>0</v>
      </c>
      <c r="AX115" s="6"/>
      <c r="AY115" s="6"/>
      <c r="AZ115" s="6"/>
      <c r="BA115" s="6"/>
      <c r="BB115" s="6"/>
      <c r="BC115" s="315">
        <f t="shared" si="30"/>
        <v>0</v>
      </c>
      <c r="BD115" s="6"/>
      <c r="BE115" s="6"/>
      <c r="BF115" s="6"/>
      <c r="BG115" s="6"/>
      <c r="BH115" s="6"/>
      <c r="BI115" s="316">
        <f t="shared" si="31"/>
        <v>0</v>
      </c>
      <c r="BJ115" s="6" t="e">
        <f t="shared" si="32"/>
        <v>#REF!</v>
      </c>
      <c r="BK115" s="6">
        <v>5</v>
      </c>
      <c r="BL115" s="380" t="e">
        <f t="shared" si="33"/>
        <v>#REF!</v>
      </c>
      <c r="BM115" s="6">
        <f t="shared" si="34"/>
        <v>0</v>
      </c>
      <c r="BN115" s="304">
        <f t="shared" si="35"/>
        <v>0</v>
      </c>
      <c r="BO115" s="6">
        <f t="shared" si="36"/>
        <v>0</v>
      </c>
      <c r="BP115" s="305">
        <f t="shared" si="37"/>
        <v>0</v>
      </c>
      <c r="BQ115" s="6">
        <f t="shared" si="38"/>
        <v>0</v>
      </c>
      <c r="BR115" s="306">
        <f t="shared" si="39"/>
        <v>0</v>
      </c>
      <c r="BS115" s="6">
        <f t="shared" si="40"/>
        <v>0</v>
      </c>
      <c r="BT115" s="307">
        <f t="shared" si="41"/>
        <v>0</v>
      </c>
      <c r="BU115" s="6">
        <f t="shared" si="48"/>
        <v>0</v>
      </c>
      <c r="BV115" s="308">
        <f t="shared" si="43"/>
        <v>0</v>
      </c>
      <c r="BW115" s="351"/>
      <c r="BX115" s="351"/>
      <c r="BY115" s="351">
        <f t="shared" si="49"/>
        <v>0</v>
      </c>
    </row>
    <row r="116" spans="2:110" s="3" customFormat="1" ht="60" customHeight="1" x14ac:dyDescent="0.25">
      <c r="B116" s="240"/>
      <c r="C116" s="37"/>
      <c r="D116" s="37"/>
      <c r="E116" s="37"/>
      <c r="F116" s="37"/>
      <c r="G116" s="37"/>
      <c r="H116" s="38"/>
      <c r="I116" s="37"/>
      <c r="J116" s="18"/>
      <c r="K116" s="37"/>
      <c r="L116" s="38"/>
      <c r="M116" s="40"/>
      <c r="N116" s="37"/>
      <c r="O116" s="37"/>
      <c r="P116" s="242"/>
      <c r="Q116" s="242"/>
      <c r="R116" s="228"/>
      <c r="S116" s="228"/>
      <c r="T116" s="243"/>
      <c r="U116" s="228"/>
      <c r="V116" s="228"/>
      <c r="W116" s="228"/>
      <c r="X116" s="228"/>
      <c r="Y116" s="244"/>
      <c r="Z116" s="300"/>
      <c r="AA116" s="228"/>
      <c r="AB116" s="270"/>
      <c r="AC116" s="39"/>
      <c r="AD116" s="246"/>
      <c r="AE116" s="22"/>
      <c r="AF116" s="6"/>
      <c r="AG116" s="6"/>
      <c r="AH116" s="6"/>
      <c r="AI116" s="6"/>
      <c r="AJ116" s="6"/>
      <c r="AK116" s="312" t="e">
        <f>AF116+AG116+AH116+AI116+#REF!+AJ116+#REF!</f>
        <v>#REF!</v>
      </c>
      <c r="AL116" s="6"/>
      <c r="AM116" s="6"/>
      <c r="AN116" s="6"/>
      <c r="AO116" s="6"/>
      <c r="AP116" s="6"/>
      <c r="AQ116" s="313" t="e">
        <f>AL116+AM116+AN116+AO116+AP116+#REF!+#REF!</f>
        <v>#REF!</v>
      </c>
      <c r="AR116" s="6"/>
      <c r="AS116" s="6"/>
      <c r="AT116" s="6"/>
      <c r="AU116" s="6"/>
      <c r="AV116" s="6"/>
      <c r="AW116" s="314">
        <f t="shared" si="47"/>
        <v>0</v>
      </c>
      <c r="AX116" s="6"/>
      <c r="AY116" s="6"/>
      <c r="AZ116" s="6"/>
      <c r="BA116" s="6"/>
      <c r="BB116" s="6"/>
      <c r="BC116" s="315">
        <f t="shared" si="30"/>
        <v>0</v>
      </c>
      <c r="BD116" s="6"/>
      <c r="BE116" s="6"/>
      <c r="BF116" s="6"/>
      <c r="BG116" s="6"/>
      <c r="BH116" s="6"/>
      <c r="BI116" s="316">
        <f t="shared" si="31"/>
        <v>0</v>
      </c>
      <c r="BJ116" s="6" t="e">
        <f t="shared" si="32"/>
        <v>#REF!</v>
      </c>
      <c r="BK116" s="6">
        <v>5</v>
      </c>
      <c r="BL116" s="380" t="e">
        <f t="shared" si="33"/>
        <v>#REF!</v>
      </c>
      <c r="BM116" s="6">
        <f t="shared" si="34"/>
        <v>0</v>
      </c>
      <c r="BN116" s="304">
        <f t="shared" si="35"/>
        <v>0</v>
      </c>
      <c r="BO116" s="6">
        <f t="shared" si="36"/>
        <v>0</v>
      </c>
      <c r="BP116" s="305">
        <f t="shared" si="37"/>
        <v>0</v>
      </c>
      <c r="BQ116" s="6">
        <f t="shared" si="38"/>
        <v>0</v>
      </c>
      <c r="BR116" s="306">
        <f t="shared" si="39"/>
        <v>0</v>
      </c>
      <c r="BS116" s="6">
        <f t="shared" si="40"/>
        <v>0</v>
      </c>
      <c r="BT116" s="307">
        <f t="shared" si="41"/>
        <v>0</v>
      </c>
      <c r="BU116" s="6">
        <f t="shared" si="48"/>
        <v>0</v>
      </c>
      <c r="BV116" s="308">
        <f t="shared" si="43"/>
        <v>0</v>
      </c>
      <c r="BW116" s="351"/>
      <c r="BX116" s="351"/>
      <c r="BY116" s="351">
        <f t="shared" si="49"/>
        <v>0</v>
      </c>
    </row>
    <row r="117" spans="2:110" s="3" customFormat="1" ht="60" customHeight="1" x14ac:dyDescent="0.25">
      <c r="B117" s="240"/>
      <c r="C117" s="37"/>
      <c r="D117" s="37"/>
      <c r="E117" s="37"/>
      <c r="F117" s="37"/>
      <c r="G117" s="37"/>
      <c r="H117" s="37"/>
      <c r="I117" s="37"/>
      <c r="J117" s="18"/>
      <c r="K117" s="241"/>
      <c r="L117" s="37"/>
      <c r="M117" s="18"/>
      <c r="N117" s="37"/>
      <c r="O117" s="37"/>
      <c r="P117" s="242"/>
      <c r="Q117" s="242"/>
      <c r="R117" s="228"/>
      <c r="S117" s="228"/>
      <c r="T117" s="243"/>
      <c r="U117" s="228"/>
      <c r="V117" s="228"/>
      <c r="W117" s="228"/>
      <c r="X117" s="228"/>
      <c r="Y117" s="244"/>
      <c r="Z117" s="300"/>
      <c r="AA117" s="228"/>
      <c r="AB117" s="270"/>
      <c r="AC117" s="37"/>
      <c r="AD117" s="246"/>
      <c r="AE117" s="22"/>
      <c r="AF117" s="6"/>
      <c r="AG117" s="6"/>
      <c r="AH117" s="6"/>
      <c r="AI117" s="6"/>
      <c r="AJ117" s="6"/>
      <c r="AK117" s="312" t="e">
        <f>AF117+AG117+AH117+AI117+#REF!+AJ117+#REF!</f>
        <v>#REF!</v>
      </c>
      <c r="AL117" s="6"/>
      <c r="AM117" s="6"/>
      <c r="AN117" s="6"/>
      <c r="AO117" s="6"/>
      <c r="AP117" s="6"/>
      <c r="AQ117" s="313" t="e">
        <f>AL117+AM117+AN117+AO117+AP117+#REF!+#REF!</f>
        <v>#REF!</v>
      </c>
      <c r="AR117" s="6"/>
      <c r="AS117" s="6"/>
      <c r="AT117" s="6"/>
      <c r="AU117" s="6"/>
      <c r="AV117" s="6"/>
      <c r="AW117" s="314">
        <f t="shared" si="47"/>
        <v>0</v>
      </c>
      <c r="AX117" s="6"/>
      <c r="AY117" s="6"/>
      <c r="AZ117" s="6"/>
      <c r="BA117" s="6"/>
      <c r="BB117" s="6"/>
      <c r="BC117" s="315">
        <f t="shared" si="30"/>
        <v>0</v>
      </c>
      <c r="BD117" s="6"/>
      <c r="BE117" s="6"/>
      <c r="BF117" s="6"/>
      <c r="BG117" s="6"/>
      <c r="BH117" s="6"/>
      <c r="BI117" s="316">
        <f t="shared" si="31"/>
        <v>0</v>
      </c>
      <c r="BJ117" s="6" t="e">
        <f t="shared" si="32"/>
        <v>#REF!</v>
      </c>
      <c r="BK117" s="6">
        <v>5</v>
      </c>
      <c r="BL117" s="380" t="e">
        <f t="shared" si="33"/>
        <v>#REF!</v>
      </c>
      <c r="BM117" s="6">
        <f t="shared" si="34"/>
        <v>0</v>
      </c>
      <c r="BN117" s="304">
        <f t="shared" si="35"/>
        <v>0</v>
      </c>
      <c r="BO117" s="6">
        <f t="shared" si="36"/>
        <v>0</v>
      </c>
      <c r="BP117" s="305">
        <f t="shared" si="37"/>
        <v>0</v>
      </c>
      <c r="BQ117" s="6">
        <f t="shared" si="38"/>
        <v>0</v>
      </c>
      <c r="BR117" s="306">
        <f t="shared" si="39"/>
        <v>0</v>
      </c>
      <c r="BS117" s="6">
        <f t="shared" si="40"/>
        <v>0</v>
      </c>
      <c r="BT117" s="307">
        <f t="shared" si="41"/>
        <v>0</v>
      </c>
      <c r="BU117" s="6">
        <f t="shared" si="48"/>
        <v>0</v>
      </c>
      <c r="BV117" s="308">
        <f t="shared" si="43"/>
        <v>0</v>
      </c>
      <c r="BW117" s="351"/>
      <c r="BX117" s="351"/>
      <c r="BY117" s="351">
        <f t="shared" si="49"/>
        <v>0</v>
      </c>
    </row>
    <row r="118" spans="2:110" s="3" customFormat="1" ht="60" customHeight="1" x14ac:dyDescent="0.25">
      <c r="B118" s="240"/>
      <c r="C118" s="37"/>
      <c r="D118" s="38"/>
      <c r="E118" s="38"/>
      <c r="F118" s="38"/>
      <c r="G118" s="38"/>
      <c r="H118" s="38"/>
      <c r="I118" s="38"/>
      <c r="J118" s="40"/>
      <c r="K118" s="38"/>
      <c r="L118" s="38"/>
      <c r="M118" s="40"/>
      <c r="N118" s="38"/>
      <c r="O118" s="38"/>
      <c r="P118" s="245"/>
      <c r="Q118" s="245"/>
      <c r="R118" s="229"/>
      <c r="S118" s="229"/>
      <c r="T118" s="243"/>
      <c r="U118" s="228"/>
      <c r="V118" s="228"/>
      <c r="W118" s="228"/>
      <c r="X118" s="228"/>
      <c r="Y118" s="244"/>
      <c r="Z118" s="300"/>
      <c r="AA118" s="228"/>
      <c r="AB118" s="270"/>
      <c r="AC118" s="80"/>
      <c r="AD118" s="246"/>
      <c r="AE118" s="22"/>
      <c r="AF118" s="9"/>
      <c r="AG118" s="9"/>
      <c r="AH118" s="9"/>
      <c r="AI118" s="9"/>
      <c r="AJ118" s="9"/>
      <c r="AK118" s="312" t="e">
        <f>AF118+AG118+AH118+AI118+#REF!+AJ118+#REF!</f>
        <v>#REF!</v>
      </c>
      <c r="AL118" s="9"/>
      <c r="AM118" s="9"/>
      <c r="AN118" s="9"/>
      <c r="AO118" s="9"/>
      <c r="AP118" s="9"/>
      <c r="AQ118" s="313" t="e">
        <f>AL118+AM118+AN118+AO118+AP118+#REF!+#REF!</f>
        <v>#REF!</v>
      </c>
      <c r="AR118" s="9"/>
      <c r="AS118" s="9"/>
      <c r="AT118" s="9"/>
      <c r="AU118" s="9"/>
      <c r="AV118" s="9"/>
      <c r="AW118" s="314">
        <f t="shared" si="47"/>
        <v>0</v>
      </c>
      <c r="AX118" s="9"/>
      <c r="AY118" s="9"/>
      <c r="AZ118" s="9"/>
      <c r="BA118" s="9"/>
      <c r="BB118" s="9"/>
      <c r="BC118" s="315">
        <f t="shared" si="30"/>
        <v>0</v>
      </c>
      <c r="BD118" s="9"/>
      <c r="BE118" s="9"/>
      <c r="BF118" s="9"/>
      <c r="BG118" s="9"/>
      <c r="BH118" s="9"/>
      <c r="BI118" s="316">
        <f t="shared" si="31"/>
        <v>0</v>
      </c>
      <c r="BJ118" s="6" t="e">
        <f t="shared" si="32"/>
        <v>#REF!</v>
      </c>
      <c r="BK118" s="6">
        <v>5</v>
      </c>
      <c r="BL118" s="380" t="e">
        <f t="shared" si="33"/>
        <v>#REF!</v>
      </c>
      <c r="BM118" s="6">
        <f t="shared" si="34"/>
        <v>0</v>
      </c>
      <c r="BN118" s="304">
        <f t="shared" si="35"/>
        <v>0</v>
      </c>
      <c r="BO118" s="6">
        <f t="shared" si="36"/>
        <v>0</v>
      </c>
      <c r="BP118" s="305">
        <f t="shared" si="37"/>
        <v>0</v>
      </c>
      <c r="BQ118" s="6">
        <f t="shared" si="38"/>
        <v>0</v>
      </c>
      <c r="BR118" s="306">
        <f t="shared" si="39"/>
        <v>0</v>
      </c>
      <c r="BS118" s="6">
        <f t="shared" si="40"/>
        <v>0</v>
      </c>
      <c r="BT118" s="307">
        <f t="shared" si="41"/>
        <v>0</v>
      </c>
      <c r="BU118" s="6">
        <f t="shared" si="48"/>
        <v>0</v>
      </c>
      <c r="BV118" s="308">
        <f t="shared" si="43"/>
        <v>0</v>
      </c>
      <c r="BW118" s="351"/>
      <c r="BX118" s="351"/>
      <c r="BY118" s="351">
        <f t="shared" si="49"/>
        <v>0</v>
      </c>
    </row>
    <row r="119" spans="2:110" s="3" customFormat="1" ht="60" customHeight="1" x14ac:dyDescent="0.25">
      <c r="B119" s="240"/>
      <c r="C119" s="37"/>
      <c r="D119" s="37"/>
      <c r="E119" s="37"/>
      <c r="F119" s="37"/>
      <c r="G119" s="37"/>
      <c r="H119" s="37"/>
      <c r="I119" s="37"/>
      <c r="J119" s="18"/>
      <c r="K119" s="241"/>
      <c r="L119" s="246"/>
      <c r="M119" s="22"/>
      <c r="N119" s="37"/>
      <c r="O119" s="37"/>
      <c r="P119" s="247"/>
      <c r="Q119" s="247"/>
      <c r="R119" s="228"/>
      <c r="S119" s="228"/>
      <c r="T119" s="243"/>
      <c r="U119" s="228"/>
      <c r="V119" s="228"/>
      <c r="W119" s="228"/>
      <c r="X119" s="228"/>
      <c r="Y119" s="244"/>
      <c r="Z119" s="300"/>
      <c r="AA119" s="228"/>
      <c r="AB119" s="270"/>
      <c r="AC119" s="39"/>
      <c r="AD119" s="246"/>
      <c r="AE119" s="22"/>
      <c r="AF119" s="6"/>
      <c r="AG119" s="6"/>
      <c r="AH119" s="6"/>
      <c r="AI119" s="6"/>
      <c r="AJ119" s="6"/>
      <c r="AK119" s="312" t="e">
        <f>AF119+AG119+AH119+AI119+#REF!+AJ119+#REF!</f>
        <v>#REF!</v>
      </c>
      <c r="AL119" s="6"/>
      <c r="AM119" s="6"/>
      <c r="AN119" s="6"/>
      <c r="AO119" s="6"/>
      <c r="AP119" s="6"/>
      <c r="AQ119" s="313" t="e">
        <f>AL119+AM119+AN119+AO119+AP119+#REF!+#REF!</f>
        <v>#REF!</v>
      </c>
      <c r="AR119" s="6"/>
      <c r="AS119" s="6"/>
      <c r="AT119" s="6"/>
      <c r="AU119" s="6"/>
      <c r="AV119" s="6"/>
      <c r="AW119" s="314">
        <f t="shared" si="47"/>
        <v>0</v>
      </c>
      <c r="AX119" s="6"/>
      <c r="AY119" s="6"/>
      <c r="AZ119" s="6"/>
      <c r="BA119" s="6"/>
      <c r="BB119" s="6"/>
      <c r="BC119" s="315">
        <f t="shared" si="30"/>
        <v>0</v>
      </c>
      <c r="BD119" s="6"/>
      <c r="BE119" s="6"/>
      <c r="BF119" s="6"/>
      <c r="BG119" s="6"/>
      <c r="BH119" s="6"/>
      <c r="BI119" s="316">
        <f t="shared" si="31"/>
        <v>0</v>
      </c>
      <c r="BJ119" s="6" t="e">
        <f t="shared" si="32"/>
        <v>#REF!</v>
      </c>
      <c r="BK119" s="6">
        <v>5</v>
      </c>
      <c r="BL119" s="380" t="e">
        <f t="shared" si="33"/>
        <v>#REF!</v>
      </c>
      <c r="BM119" s="6">
        <f t="shared" si="34"/>
        <v>0</v>
      </c>
      <c r="BN119" s="304">
        <f t="shared" si="35"/>
        <v>0</v>
      </c>
      <c r="BO119" s="6">
        <f t="shared" si="36"/>
        <v>0</v>
      </c>
      <c r="BP119" s="305">
        <f t="shared" si="37"/>
        <v>0</v>
      </c>
      <c r="BQ119" s="6">
        <f t="shared" si="38"/>
        <v>0</v>
      </c>
      <c r="BR119" s="306">
        <f t="shared" si="39"/>
        <v>0</v>
      </c>
      <c r="BS119" s="6">
        <f t="shared" si="40"/>
        <v>0</v>
      </c>
      <c r="BT119" s="307">
        <f t="shared" si="41"/>
        <v>0</v>
      </c>
      <c r="BU119" s="6">
        <f t="shared" si="48"/>
        <v>0</v>
      </c>
      <c r="BV119" s="308">
        <f t="shared" si="43"/>
        <v>0</v>
      </c>
      <c r="BW119" s="351"/>
      <c r="BX119" s="351"/>
      <c r="BY119" s="351">
        <f t="shared" si="49"/>
        <v>0</v>
      </c>
    </row>
    <row r="120" spans="2:110" s="3" customFormat="1" ht="60" customHeight="1" x14ac:dyDescent="0.25">
      <c r="B120" s="240"/>
      <c r="C120" s="37"/>
      <c r="D120" s="37"/>
      <c r="E120" s="37"/>
      <c r="F120" s="37"/>
      <c r="G120" s="37"/>
      <c r="H120" s="37"/>
      <c r="I120" s="37"/>
      <c r="J120" s="18"/>
      <c r="K120" s="241"/>
      <c r="L120" s="37"/>
      <c r="M120" s="18"/>
      <c r="N120" s="37"/>
      <c r="O120" s="37"/>
      <c r="P120" s="242"/>
      <c r="Q120" s="242"/>
      <c r="R120" s="228"/>
      <c r="S120" s="228"/>
      <c r="T120" s="243"/>
      <c r="U120" s="228"/>
      <c r="V120" s="228"/>
      <c r="W120" s="228"/>
      <c r="X120" s="228"/>
      <c r="Y120" s="244"/>
      <c r="Z120" s="300"/>
      <c r="AA120" s="228"/>
      <c r="AB120" s="270"/>
      <c r="AC120" s="37"/>
      <c r="AD120" s="246"/>
      <c r="AE120" s="22"/>
      <c r="AF120" s="6"/>
      <c r="AG120" s="6"/>
      <c r="AH120" s="6"/>
      <c r="AI120" s="6"/>
      <c r="AJ120" s="6"/>
      <c r="AK120" s="312" t="e">
        <f>AF120+AG120+AH120+AI120+#REF!+AJ120+#REF!</f>
        <v>#REF!</v>
      </c>
      <c r="AL120" s="6"/>
      <c r="AM120" s="6"/>
      <c r="AN120" s="6"/>
      <c r="AO120" s="6"/>
      <c r="AP120" s="6"/>
      <c r="AQ120" s="313" t="e">
        <f>AL120+AM120+AN120+AO120+AP120+#REF!+#REF!</f>
        <v>#REF!</v>
      </c>
      <c r="AR120" s="6"/>
      <c r="AS120" s="6"/>
      <c r="AT120" s="6"/>
      <c r="AU120" s="6"/>
      <c r="AV120" s="6"/>
      <c r="AW120" s="314">
        <f t="shared" si="47"/>
        <v>0</v>
      </c>
      <c r="AX120" s="6"/>
      <c r="AY120" s="6"/>
      <c r="AZ120" s="6"/>
      <c r="BA120" s="6"/>
      <c r="BB120" s="6"/>
      <c r="BC120" s="315">
        <f t="shared" si="30"/>
        <v>0</v>
      </c>
      <c r="BD120" s="6"/>
      <c r="BE120" s="6"/>
      <c r="BF120" s="6"/>
      <c r="BG120" s="6"/>
      <c r="BH120" s="6"/>
      <c r="BI120" s="316">
        <f t="shared" si="31"/>
        <v>0</v>
      </c>
      <c r="BJ120" s="6" t="e">
        <f t="shared" si="32"/>
        <v>#REF!</v>
      </c>
      <c r="BK120" s="6">
        <v>5</v>
      </c>
      <c r="BL120" s="380" t="e">
        <f t="shared" si="33"/>
        <v>#REF!</v>
      </c>
      <c r="BM120" s="6">
        <f t="shared" si="34"/>
        <v>0</v>
      </c>
      <c r="BN120" s="304">
        <f t="shared" si="35"/>
        <v>0</v>
      </c>
      <c r="BO120" s="6">
        <f t="shared" si="36"/>
        <v>0</v>
      </c>
      <c r="BP120" s="305">
        <f t="shared" si="37"/>
        <v>0</v>
      </c>
      <c r="BQ120" s="6">
        <f t="shared" si="38"/>
        <v>0</v>
      </c>
      <c r="BR120" s="306">
        <f t="shared" si="39"/>
        <v>0</v>
      </c>
      <c r="BS120" s="6">
        <f t="shared" si="40"/>
        <v>0</v>
      </c>
      <c r="BT120" s="307">
        <f t="shared" si="41"/>
        <v>0</v>
      </c>
      <c r="BU120" s="6">
        <f t="shared" si="48"/>
        <v>0</v>
      </c>
      <c r="BV120" s="308">
        <f t="shared" si="43"/>
        <v>0</v>
      </c>
      <c r="BW120" s="351"/>
      <c r="BX120" s="351"/>
      <c r="BY120" s="351">
        <f t="shared" si="49"/>
        <v>0</v>
      </c>
    </row>
    <row r="121" spans="2:110" s="3" customFormat="1" ht="60" customHeight="1" x14ac:dyDescent="0.25">
      <c r="B121" s="240"/>
      <c r="C121" s="37"/>
      <c r="D121" s="246"/>
      <c r="E121" s="37"/>
      <c r="F121" s="37"/>
      <c r="G121" s="37"/>
      <c r="H121" s="37"/>
      <c r="I121" s="246"/>
      <c r="J121" s="22"/>
      <c r="K121" s="241"/>
      <c r="L121" s="246"/>
      <c r="M121" s="22"/>
      <c r="N121" s="246"/>
      <c r="O121" s="246"/>
      <c r="P121" s="247"/>
      <c r="Q121" s="246"/>
      <c r="R121" s="228"/>
      <c r="S121" s="252"/>
      <c r="T121" s="243"/>
      <c r="U121" s="252"/>
      <c r="V121" s="252"/>
      <c r="W121" s="228"/>
      <c r="X121" s="228"/>
      <c r="Y121" s="244"/>
      <c r="Z121" s="300"/>
      <c r="AA121" s="228"/>
      <c r="AB121" s="270"/>
      <c r="AC121" s="246"/>
      <c r="AD121" s="246"/>
      <c r="AE121" s="22"/>
      <c r="AK121" s="312" t="e">
        <f>AF121+AG121+AH121+AI121+#REF!+AJ121+#REF!</f>
        <v>#REF!</v>
      </c>
      <c r="AQ121" s="313" t="e">
        <f>AL121+AM121+AN121+AO121+AP121+#REF!+#REF!</f>
        <v>#REF!</v>
      </c>
      <c r="AW121" s="314">
        <f t="shared" si="47"/>
        <v>0</v>
      </c>
      <c r="BC121" s="315">
        <f t="shared" si="30"/>
        <v>0</v>
      </c>
      <c r="BI121" s="316">
        <f t="shared" si="31"/>
        <v>0</v>
      </c>
      <c r="BJ121" s="6" t="e">
        <f t="shared" si="32"/>
        <v>#REF!</v>
      </c>
      <c r="BK121" s="6">
        <v>5</v>
      </c>
      <c r="BL121" s="380" t="e">
        <f t="shared" si="33"/>
        <v>#REF!</v>
      </c>
      <c r="BM121" s="6">
        <f t="shared" si="34"/>
        <v>0</v>
      </c>
      <c r="BN121" s="304">
        <f t="shared" si="35"/>
        <v>0</v>
      </c>
      <c r="BO121" s="6">
        <f t="shared" si="36"/>
        <v>0</v>
      </c>
      <c r="BP121" s="305">
        <f t="shared" si="37"/>
        <v>0</v>
      </c>
      <c r="BQ121" s="6">
        <f t="shared" si="38"/>
        <v>0</v>
      </c>
      <c r="BR121" s="306">
        <f t="shared" si="39"/>
        <v>0</v>
      </c>
      <c r="BS121" s="6">
        <f t="shared" si="40"/>
        <v>0</v>
      </c>
      <c r="BT121" s="307">
        <f t="shared" si="41"/>
        <v>0</v>
      </c>
      <c r="BU121" s="6">
        <f t="shared" ref="BU121:BU184" si="50">AJ121+AP121+AV121+BB121+BX121</f>
        <v>0</v>
      </c>
      <c r="BV121" s="308">
        <f t="shared" si="43"/>
        <v>0</v>
      </c>
      <c r="BW121" s="351"/>
      <c r="BX121" s="351"/>
      <c r="BY121" s="351">
        <f t="shared" si="49"/>
        <v>0</v>
      </c>
    </row>
    <row r="122" spans="2:110" ht="60" customHeight="1" x14ac:dyDescent="0.25">
      <c r="B122" s="240"/>
      <c r="C122" s="37"/>
      <c r="D122" s="37"/>
      <c r="E122" s="37"/>
      <c r="F122" s="37"/>
      <c r="G122" s="37"/>
      <c r="H122" s="37"/>
      <c r="I122" s="37"/>
      <c r="J122" s="18"/>
      <c r="K122" s="241"/>
      <c r="L122" s="37"/>
      <c r="M122" s="18"/>
      <c r="N122" s="37"/>
      <c r="O122" s="37"/>
      <c r="P122" s="242"/>
      <c r="Q122" s="242"/>
      <c r="R122" s="228"/>
      <c r="S122" s="228"/>
      <c r="T122" s="243"/>
      <c r="U122" s="228"/>
      <c r="V122" s="228"/>
      <c r="W122" s="228"/>
      <c r="X122" s="228"/>
      <c r="Y122" s="244"/>
      <c r="Z122" s="300"/>
      <c r="AA122" s="228"/>
      <c r="AB122" s="270"/>
      <c r="AC122" s="37"/>
      <c r="AD122" s="246"/>
      <c r="AE122" s="54"/>
      <c r="AK122" s="312" t="e">
        <f>AF122+AG122+AH122+AI122+#REF!+AJ122+#REF!</f>
        <v>#REF!</v>
      </c>
      <c r="AQ122" s="313" t="e">
        <f>AL122+AM122+AN122+AO122+AP122+#REF!+#REF!</f>
        <v>#REF!</v>
      </c>
      <c r="AW122" s="314">
        <f t="shared" si="47"/>
        <v>0</v>
      </c>
      <c r="BC122" s="315">
        <f t="shared" si="30"/>
        <v>0</v>
      </c>
      <c r="BI122" s="316">
        <f t="shared" si="31"/>
        <v>0</v>
      </c>
      <c r="BJ122" s="6" t="e">
        <f t="shared" si="32"/>
        <v>#REF!</v>
      </c>
      <c r="BK122" s="6">
        <v>5</v>
      </c>
      <c r="BL122" s="380" t="e">
        <f t="shared" si="33"/>
        <v>#REF!</v>
      </c>
      <c r="BM122" s="6">
        <f t="shared" si="34"/>
        <v>0</v>
      </c>
      <c r="BN122" s="304">
        <f t="shared" si="35"/>
        <v>0</v>
      </c>
      <c r="BO122" s="6">
        <f t="shared" si="36"/>
        <v>0</v>
      </c>
      <c r="BP122" s="305">
        <f t="shared" si="37"/>
        <v>0</v>
      </c>
      <c r="BQ122" s="6">
        <f t="shared" si="38"/>
        <v>0</v>
      </c>
      <c r="BR122" s="306">
        <f t="shared" si="39"/>
        <v>0</v>
      </c>
      <c r="BS122" s="6">
        <f t="shared" si="40"/>
        <v>0</v>
      </c>
      <c r="BT122" s="307">
        <f t="shared" si="41"/>
        <v>0</v>
      </c>
      <c r="BU122" s="6">
        <f t="shared" si="50"/>
        <v>0</v>
      </c>
      <c r="BV122" s="308">
        <f t="shared" si="43"/>
        <v>0</v>
      </c>
      <c r="BW122" s="8"/>
      <c r="BX122" s="8"/>
      <c r="BY122" s="351">
        <f t="shared" si="49"/>
        <v>0</v>
      </c>
      <c r="BZ122" s="6"/>
      <c r="CA122" s="6"/>
      <c r="CB122" s="6"/>
      <c r="CC122" s="6"/>
      <c r="CD122" s="6"/>
      <c r="CE122" s="6"/>
      <c r="CF122" s="6"/>
      <c r="CG122" s="6"/>
      <c r="CH122" s="6"/>
      <c r="CI122" s="6"/>
      <c r="CJ122" s="6"/>
      <c r="CK122" s="6"/>
      <c r="CL122" s="6"/>
      <c r="CM122" s="6"/>
      <c r="CN122" s="6"/>
      <c r="CO122" s="6"/>
      <c r="CP122" s="6"/>
      <c r="CQ122" s="6"/>
      <c r="CR122" s="6"/>
      <c r="CS122" s="6"/>
      <c r="CT122" s="6"/>
      <c r="CU122" s="6"/>
      <c r="CV122" s="6"/>
      <c r="CW122" s="6"/>
      <c r="CX122" s="6"/>
      <c r="CY122" s="6"/>
      <c r="CZ122" s="6"/>
      <c r="DA122" s="6"/>
      <c r="DB122" s="6"/>
      <c r="DC122" s="6"/>
      <c r="DD122" s="6"/>
      <c r="DE122" s="6"/>
      <c r="DF122" s="6"/>
    </row>
    <row r="123" spans="2:110" s="3" customFormat="1" ht="60" customHeight="1" x14ac:dyDescent="0.25">
      <c r="B123" s="240"/>
      <c r="C123" s="37"/>
      <c r="D123" s="37"/>
      <c r="E123" s="37"/>
      <c r="F123" s="37"/>
      <c r="G123" s="37"/>
      <c r="H123" s="37"/>
      <c r="I123" s="37"/>
      <c r="J123" s="18"/>
      <c r="K123" s="241"/>
      <c r="L123" s="37"/>
      <c r="M123" s="18"/>
      <c r="N123" s="37"/>
      <c r="O123" s="37"/>
      <c r="P123" s="242"/>
      <c r="Q123" s="242"/>
      <c r="R123" s="228"/>
      <c r="S123" s="228"/>
      <c r="T123" s="243"/>
      <c r="U123" s="228"/>
      <c r="V123" s="228"/>
      <c r="W123" s="228"/>
      <c r="X123" s="228"/>
      <c r="Y123" s="244"/>
      <c r="Z123" s="300"/>
      <c r="AA123" s="228"/>
      <c r="AB123" s="270"/>
      <c r="AC123" s="37"/>
      <c r="AD123" s="246"/>
      <c r="AE123" s="22"/>
      <c r="AF123" s="6"/>
      <c r="AG123" s="6"/>
      <c r="AH123" s="6"/>
      <c r="AI123" s="6"/>
      <c r="AJ123" s="6"/>
      <c r="AK123" s="312" t="e">
        <f>AF123+AG123+AH123+AI123+#REF!+AJ123+#REF!</f>
        <v>#REF!</v>
      </c>
      <c r="AL123" s="6"/>
      <c r="AM123" s="6"/>
      <c r="AN123" s="6"/>
      <c r="AO123" s="6"/>
      <c r="AP123" s="6"/>
      <c r="AQ123" s="313" t="e">
        <f>AL123+AM123+AN123+AO123+AP123+#REF!+#REF!</f>
        <v>#REF!</v>
      </c>
      <c r="AR123" s="6"/>
      <c r="AS123" s="6"/>
      <c r="AT123" s="6"/>
      <c r="AU123" s="6"/>
      <c r="AV123" s="6"/>
      <c r="AW123" s="314">
        <f t="shared" si="47"/>
        <v>0</v>
      </c>
      <c r="AX123" s="6"/>
      <c r="AY123" s="6"/>
      <c r="AZ123" s="6"/>
      <c r="BA123" s="6"/>
      <c r="BB123" s="6"/>
      <c r="BC123" s="315">
        <f t="shared" si="30"/>
        <v>0</v>
      </c>
      <c r="BD123" s="6"/>
      <c r="BE123" s="6"/>
      <c r="BF123" s="6"/>
      <c r="BG123" s="6"/>
      <c r="BH123" s="6"/>
      <c r="BI123" s="316">
        <f t="shared" si="31"/>
        <v>0</v>
      </c>
      <c r="BJ123" s="6" t="e">
        <f t="shared" si="32"/>
        <v>#REF!</v>
      </c>
      <c r="BK123" s="6">
        <v>5</v>
      </c>
      <c r="BL123" s="380" t="e">
        <f t="shared" si="33"/>
        <v>#REF!</v>
      </c>
      <c r="BM123" s="6">
        <f t="shared" si="34"/>
        <v>0</v>
      </c>
      <c r="BN123" s="304">
        <f t="shared" si="35"/>
        <v>0</v>
      </c>
      <c r="BO123" s="6">
        <f t="shared" si="36"/>
        <v>0</v>
      </c>
      <c r="BP123" s="305">
        <f t="shared" si="37"/>
        <v>0</v>
      </c>
      <c r="BQ123" s="6">
        <f t="shared" si="38"/>
        <v>0</v>
      </c>
      <c r="BR123" s="306">
        <f t="shared" si="39"/>
        <v>0</v>
      </c>
      <c r="BS123" s="6">
        <f t="shared" si="40"/>
        <v>0</v>
      </c>
      <c r="BT123" s="307">
        <f t="shared" si="41"/>
        <v>0</v>
      </c>
      <c r="BU123" s="6">
        <f t="shared" si="50"/>
        <v>0</v>
      </c>
      <c r="BV123" s="308">
        <f t="shared" si="43"/>
        <v>0</v>
      </c>
      <c r="BW123" s="351"/>
      <c r="BX123" s="351"/>
      <c r="BY123" s="351">
        <f t="shared" si="49"/>
        <v>0</v>
      </c>
    </row>
    <row r="124" spans="2:110" s="3" customFormat="1" ht="60" customHeight="1" x14ac:dyDescent="0.25">
      <c r="B124" s="240"/>
      <c r="C124" s="37"/>
      <c r="D124" s="37"/>
      <c r="E124" s="37"/>
      <c r="F124" s="37"/>
      <c r="G124" s="37"/>
      <c r="H124" s="37"/>
      <c r="I124" s="37"/>
      <c r="J124" s="18"/>
      <c r="K124" s="241"/>
      <c r="L124" s="37"/>
      <c r="M124" s="18"/>
      <c r="N124" s="37"/>
      <c r="O124" s="37"/>
      <c r="P124" s="242"/>
      <c r="Q124" s="242"/>
      <c r="R124" s="228"/>
      <c r="S124" s="228"/>
      <c r="T124" s="243"/>
      <c r="U124" s="228"/>
      <c r="V124" s="228"/>
      <c r="W124" s="228"/>
      <c r="X124" s="228"/>
      <c r="Y124" s="244"/>
      <c r="Z124" s="300"/>
      <c r="AA124" s="228"/>
      <c r="AB124" s="270"/>
      <c r="AC124" s="37"/>
      <c r="AD124" s="246"/>
      <c r="AE124" s="22"/>
      <c r="AF124" s="6"/>
      <c r="AG124" s="6"/>
      <c r="AH124" s="6"/>
      <c r="AI124" s="6"/>
      <c r="AJ124" s="6"/>
      <c r="AK124" s="312" t="e">
        <f>AF124+AG124+AH124+AI124+#REF!+AJ124+#REF!</f>
        <v>#REF!</v>
      </c>
      <c r="AL124" s="6"/>
      <c r="AM124" s="6"/>
      <c r="AN124" s="6"/>
      <c r="AO124" s="6"/>
      <c r="AP124" s="6"/>
      <c r="AQ124" s="313" t="e">
        <f>AL124+AM124+AN124+AO124+AP124+#REF!+#REF!</f>
        <v>#REF!</v>
      </c>
      <c r="AR124" s="6"/>
      <c r="AS124" s="6"/>
      <c r="AT124" s="6"/>
      <c r="AU124" s="6"/>
      <c r="AV124" s="6"/>
      <c r="AW124" s="314">
        <f t="shared" si="47"/>
        <v>0</v>
      </c>
      <c r="AX124" s="6"/>
      <c r="AY124" s="6"/>
      <c r="AZ124" s="6"/>
      <c r="BA124" s="6"/>
      <c r="BB124" s="6"/>
      <c r="BC124" s="315">
        <f t="shared" si="30"/>
        <v>0</v>
      </c>
      <c r="BD124" s="6"/>
      <c r="BE124" s="6"/>
      <c r="BF124" s="6"/>
      <c r="BG124" s="6"/>
      <c r="BH124" s="6"/>
      <c r="BI124" s="316">
        <f t="shared" si="31"/>
        <v>0</v>
      </c>
      <c r="BJ124" s="6" t="e">
        <f t="shared" si="32"/>
        <v>#REF!</v>
      </c>
      <c r="BK124" s="6">
        <v>5</v>
      </c>
      <c r="BL124" s="380" t="e">
        <f t="shared" si="33"/>
        <v>#REF!</v>
      </c>
      <c r="BM124" s="6">
        <f t="shared" si="34"/>
        <v>0</v>
      </c>
      <c r="BN124" s="304">
        <f t="shared" si="35"/>
        <v>0</v>
      </c>
      <c r="BO124" s="6">
        <f t="shared" si="36"/>
        <v>0</v>
      </c>
      <c r="BP124" s="305">
        <f t="shared" si="37"/>
        <v>0</v>
      </c>
      <c r="BQ124" s="6">
        <f t="shared" si="38"/>
        <v>0</v>
      </c>
      <c r="BR124" s="306">
        <f t="shared" si="39"/>
        <v>0</v>
      </c>
      <c r="BS124" s="6">
        <f t="shared" si="40"/>
        <v>0</v>
      </c>
      <c r="BT124" s="307">
        <f t="shared" si="41"/>
        <v>0</v>
      </c>
      <c r="BU124" s="6">
        <f t="shared" si="50"/>
        <v>0</v>
      </c>
      <c r="BV124" s="308">
        <f t="shared" si="43"/>
        <v>0</v>
      </c>
      <c r="BW124" s="351"/>
      <c r="BX124" s="351"/>
      <c r="BY124" s="351">
        <f t="shared" si="49"/>
        <v>0</v>
      </c>
    </row>
    <row r="125" spans="2:110" s="4" customFormat="1" ht="60" customHeight="1" x14ac:dyDescent="0.25">
      <c r="B125" s="240"/>
      <c r="C125" s="37"/>
      <c r="D125" s="38"/>
      <c r="E125" s="38"/>
      <c r="F125" s="38"/>
      <c r="G125" s="38"/>
      <c r="H125" s="38"/>
      <c r="I125" s="38"/>
      <c r="J125" s="40"/>
      <c r="K125" s="256"/>
      <c r="L125" s="38"/>
      <c r="M125" s="40"/>
      <c r="N125" s="38"/>
      <c r="O125" s="38"/>
      <c r="P125" s="245"/>
      <c r="Q125" s="245"/>
      <c r="R125" s="229"/>
      <c r="S125" s="229"/>
      <c r="T125" s="243"/>
      <c r="U125" s="228"/>
      <c r="V125" s="258"/>
      <c r="W125" s="228"/>
      <c r="X125" s="228"/>
      <c r="Y125" s="244"/>
      <c r="Z125" s="300"/>
      <c r="AA125" s="228"/>
      <c r="AB125" s="271"/>
      <c r="AC125" s="259"/>
      <c r="AD125" s="71"/>
      <c r="AE125" s="44"/>
      <c r="AF125" s="3"/>
      <c r="AG125" s="3"/>
      <c r="AH125" s="3"/>
      <c r="AI125" s="3"/>
      <c r="AJ125" s="3"/>
      <c r="AK125" s="312" t="e">
        <f>AF125+AG125+AH125+AI125+#REF!+AJ125+#REF!</f>
        <v>#REF!</v>
      </c>
      <c r="AL125" s="3"/>
      <c r="AM125" s="3"/>
      <c r="AN125" s="3"/>
      <c r="AO125" s="3"/>
      <c r="AP125" s="3"/>
      <c r="AQ125" s="313" t="e">
        <f>AL125+AM125+AN125+AO125+AP125+#REF!+#REF!</f>
        <v>#REF!</v>
      </c>
      <c r="AR125" s="3"/>
      <c r="AS125" s="3"/>
      <c r="AT125" s="3"/>
      <c r="AU125" s="3"/>
      <c r="AV125" s="3"/>
      <c r="AW125" s="314">
        <f t="shared" si="47"/>
        <v>0</v>
      </c>
      <c r="AX125" s="3"/>
      <c r="AY125" s="3"/>
      <c r="AZ125" s="3"/>
      <c r="BA125" s="3"/>
      <c r="BB125" s="3"/>
      <c r="BC125" s="315">
        <f t="shared" si="30"/>
        <v>0</v>
      </c>
      <c r="BD125" s="3"/>
      <c r="BE125" s="3"/>
      <c r="BF125" s="3"/>
      <c r="BG125" s="3"/>
      <c r="BH125" s="3"/>
      <c r="BI125" s="316">
        <f t="shared" si="31"/>
        <v>0</v>
      </c>
      <c r="BJ125" s="6" t="e">
        <f t="shared" si="32"/>
        <v>#REF!</v>
      </c>
      <c r="BK125" s="6">
        <v>5</v>
      </c>
      <c r="BL125" s="380" t="e">
        <f t="shared" si="33"/>
        <v>#REF!</v>
      </c>
      <c r="BM125" s="6">
        <f t="shared" si="34"/>
        <v>0</v>
      </c>
      <c r="BN125" s="304">
        <f t="shared" si="35"/>
        <v>0</v>
      </c>
      <c r="BO125" s="6">
        <f t="shared" si="36"/>
        <v>0</v>
      </c>
      <c r="BP125" s="305">
        <f t="shared" si="37"/>
        <v>0</v>
      </c>
      <c r="BQ125" s="6">
        <f t="shared" si="38"/>
        <v>0</v>
      </c>
      <c r="BR125" s="306">
        <f t="shared" si="39"/>
        <v>0</v>
      </c>
      <c r="BS125" s="6">
        <f t="shared" si="40"/>
        <v>0</v>
      </c>
      <c r="BT125" s="307">
        <f t="shared" si="41"/>
        <v>0</v>
      </c>
      <c r="BU125" s="6">
        <f t="shared" si="50"/>
        <v>0</v>
      </c>
      <c r="BV125" s="308">
        <f t="shared" si="43"/>
        <v>0</v>
      </c>
      <c r="BW125" s="355"/>
      <c r="BX125" s="355"/>
      <c r="BY125" s="351">
        <f t="shared" si="49"/>
        <v>0</v>
      </c>
    </row>
    <row r="126" spans="2:110" ht="60" customHeight="1" x14ac:dyDescent="0.25">
      <c r="B126" s="240"/>
      <c r="C126" s="37"/>
      <c r="D126" s="37"/>
      <c r="E126" s="37"/>
      <c r="F126" s="37"/>
      <c r="G126" s="37"/>
      <c r="H126" s="37"/>
      <c r="I126" s="37"/>
      <c r="J126" s="18"/>
      <c r="K126" s="241"/>
      <c r="L126" s="37"/>
      <c r="M126" s="18"/>
      <c r="N126" s="37"/>
      <c r="O126" s="37"/>
      <c r="P126" s="242"/>
      <c r="Q126" s="242"/>
      <c r="R126" s="228"/>
      <c r="S126" s="228"/>
      <c r="T126" s="243"/>
      <c r="U126" s="228"/>
      <c r="V126" s="228"/>
      <c r="W126" s="228"/>
      <c r="X126" s="228"/>
      <c r="Y126" s="244"/>
      <c r="Z126" s="300"/>
      <c r="AA126" s="228"/>
      <c r="AB126" s="270"/>
      <c r="AC126" s="37"/>
      <c r="AD126" s="246"/>
      <c r="AE126" s="54"/>
      <c r="AK126" s="312" t="e">
        <f>AF126+AG126+AH126+AI126+#REF!+AJ126+#REF!</f>
        <v>#REF!</v>
      </c>
      <c r="AQ126" s="313" t="e">
        <f>AL126+AM126+AN126+AO126+AP126+#REF!+#REF!</f>
        <v>#REF!</v>
      </c>
      <c r="AW126" s="314">
        <f t="shared" si="47"/>
        <v>0</v>
      </c>
      <c r="BC126" s="315">
        <f t="shared" si="30"/>
        <v>0</v>
      </c>
      <c r="BI126" s="316">
        <f t="shared" si="31"/>
        <v>0</v>
      </c>
      <c r="BJ126" s="6" t="e">
        <f t="shared" si="32"/>
        <v>#REF!</v>
      </c>
      <c r="BK126" s="6">
        <v>5</v>
      </c>
      <c r="BL126" s="380" t="e">
        <f t="shared" si="33"/>
        <v>#REF!</v>
      </c>
      <c r="BM126" s="6">
        <f t="shared" si="34"/>
        <v>0</v>
      </c>
      <c r="BN126" s="304">
        <f t="shared" si="35"/>
        <v>0</v>
      </c>
      <c r="BO126" s="6">
        <f t="shared" si="36"/>
        <v>0</v>
      </c>
      <c r="BP126" s="305">
        <f t="shared" si="37"/>
        <v>0</v>
      </c>
      <c r="BQ126" s="6">
        <f t="shared" si="38"/>
        <v>0</v>
      </c>
      <c r="BR126" s="306">
        <f t="shared" si="39"/>
        <v>0</v>
      </c>
      <c r="BS126" s="6">
        <f t="shared" si="40"/>
        <v>0</v>
      </c>
      <c r="BT126" s="307">
        <f t="shared" si="41"/>
        <v>0</v>
      </c>
      <c r="BU126" s="6">
        <f t="shared" si="50"/>
        <v>0</v>
      </c>
      <c r="BV126" s="308">
        <f t="shared" si="43"/>
        <v>0</v>
      </c>
      <c r="BW126" s="8"/>
      <c r="BX126" s="8"/>
      <c r="BY126" s="351">
        <f t="shared" si="49"/>
        <v>0</v>
      </c>
      <c r="BZ126" s="6"/>
      <c r="CA126" s="6"/>
      <c r="CB126" s="6"/>
      <c r="CC126" s="6"/>
      <c r="CD126" s="6"/>
      <c r="CE126" s="6"/>
      <c r="CF126" s="6"/>
      <c r="CG126" s="6"/>
      <c r="CH126" s="6"/>
      <c r="CI126" s="6"/>
      <c r="CJ126" s="6"/>
      <c r="CK126" s="6"/>
      <c r="CL126" s="6"/>
      <c r="CM126" s="6"/>
      <c r="CN126" s="6"/>
      <c r="CO126" s="6"/>
      <c r="CP126" s="6"/>
      <c r="CQ126" s="6"/>
      <c r="CR126" s="6"/>
      <c r="CS126" s="6"/>
      <c r="CT126" s="6"/>
      <c r="CU126" s="6"/>
      <c r="CV126" s="6"/>
      <c r="CW126" s="6"/>
      <c r="CX126" s="6"/>
      <c r="CY126" s="6"/>
      <c r="CZ126" s="6"/>
      <c r="DA126" s="6"/>
      <c r="DB126" s="6"/>
      <c r="DC126" s="6"/>
      <c r="DD126" s="6"/>
      <c r="DE126" s="6"/>
      <c r="DF126" s="6"/>
    </row>
    <row r="127" spans="2:110" ht="60" customHeight="1" x14ac:dyDescent="0.25">
      <c r="B127" s="240"/>
      <c r="C127" s="37"/>
      <c r="D127" s="37"/>
      <c r="E127" s="37"/>
      <c r="F127" s="37"/>
      <c r="G127" s="37"/>
      <c r="H127" s="37"/>
      <c r="I127" s="37"/>
      <c r="J127" s="18"/>
      <c r="K127" s="241"/>
      <c r="L127" s="37"/>
      <c r="M127" s="18"/>
      <c r="N127" s="37"/>
      <c r="O127" s="37"/>
      <c r="P127" s="242"/>
      <c r="Q127" s="242"/>
      <c r="R127" s="228"/>
      <c r="S127" s="228"/>
      <c r="T127" s="243"/>
      <c r="U127" s="228"/>
      <c r="V127" s="228"/>
      <c r="W127" s="228"/>
      <c r="X127" s="228"/>
      <c r="Y127" s="244"/>
      <c r="Z127" s="300"/>
      <c r="AA127" s="228"/>
      <c r="AB127" s="270"/>
      <c r="AC127" s="37"/>
      <c r="AD127" s="246"/>
      <c r="AE127" s="54"/>
      <c r="AF127" s="9"/>
      <c r="AG127" s="9"/>
      <c r="AH127" s="9"/>
      <c r="AI127" s="9"/>
      <c r="AJ127" s="9"/>
      <c r="AK127" s="312" t="e">
        <f>AF127+AG127+AH127+AI127+#REF!+AJ127+#REF!</f>
        <v>#REF!</v>
      </c>
      <c r="AL127" s="9"/>
      <c r="AM127" s="9"/>
      <c r="AN127" s="9"/>
      <c r="AO127" s="9"/>
      <c r="AP127" s="9"/>
      <c r="AQ127" s="313" t="e">
        <f>AL127+AM127+AN127+AO127+AP127+#REF!+#REF!</f>
        <v>#REF!</v>
      </c>
      <c r="AR127" s="9"/>
      <c r="AS127" s="9"/>
      <c r="AT127" s="9"/>
      <c r="AU127" s="9"/>
      <c r="AV127" s="9"/>
      <c r="AW127" s="314">
        <f t="shared" si="47"/>
        <v>0</v>
      </c>
      <c r="AX127" s="9"/>
      <c r="AY127" s="9"/>
      <c r="AZ127" s="9"/>
      <c r="BA127" s="9"/>
      <c r="BB127" s="9"/>
      <c r="BC127" s="315">
        <f t="shared" si="30"/>
        <v>0</v>
      </c>
      <c r="BD127" s="9"/>
      <c r="BE127" s="9"/>
      <c r="BF127" s="9"/>
      <c r="BG127" s="9"/>
      <c r="BH127" s="9"/>
      <c r="BI127" s="316">
        <f t="shared" si="31"/>
        <v>0</v>
      </c>
      <c r="BJ127" s="6" t="e">
        <f t="shared" si="32"/>
        <v>#REF!</v>
      </c>
      <c r="BK127" s="6">
        <v>5</v>
      </c>
      <c r="BL127" s="380" t="e">
        <f t="shared" si="33"/>
        <v>#REF!</v>
      </c>
      <c r="BM127" s="6">
        <f t="shared" si="34"/>
        <v>0</v>
      </c>
      <c r="BN127" s="304">
        <f t="shared" si="35"/>
        <v>0</v>
      </c>
      <c r="BO127" s="6">
        <f t="shared" si="36"/>
        <v>0</v>
      </c>
      <c r="BP127" s="305">
        <f t="shared" si="37"/>
        <v>0</v>
      </c>
      <c r="BQ127" s="6">
        <f t="shared" si="38"/>
        <v>0</v>
      </c>
      <c r="BR127" s="306">
        <f t="shared" si="39"/>
        <v>0</v>
      </c>
      <c r="BS127" s="6">
        <f t="shared" si="40"/>
        <v>0</v>
      </c>
      <c r="BT127" s="307">
        <f t="shared" si="41"/>
        <v>0</v>
      </c>
      <c r="BU127" s="6">
        <f t="shared" si="50"/>
        <v>0</v>
      </c>
      <c r="BV127" s="308">
        <f t="shared" si="43"/>
        <v>0</v>
      </c>
      <c r="BW127" s="8"/>
      <c r="BX127" s="8"/>
      <c r="BY127" s="351">
        <f t="shared" si="49"/>
        <v>0</v>
      </c>
      <c r="BZ127" s="6"/>
      <c r="CA127" s="6"/>
      <c r="CB127" s="6"/>
      <c r="CC127" s="6"/>
      <c r="CD127" s="6"/>
      <c r="CE127" s="6"/>
      <c r="CF127" s="6"/>
      <c r="CG127" s="6"/>
      <c r="CH127" s="6"/>
      <c r="CI127" s="6"/>
      <c r="CJ127" s="6"/>
      <c r="CK127" s="6"/>
      <c r="CL127" s="6"/>
      <c r="CM127" s="6"/>
      <c r="CN127" s="6"/>
      <c r="CO127" s="6"/>
      <c r="CP127" s="6"/>
      <c r="CQ127" s="6"/>
      <c r="CR127" s="6"/>
      <c r="CS127" s="6"/>
      <c r="CT127" s="6"/>
      <c r="CU127" s="6"/>
      <c r="CV127" s="6"/>
      <c r="CW127" s="6"/>
      <c r="CX127" s="6"/>
      <c r="CY127" s="6"/>
      <c r="CZ127" s="6"/>
      <c r="DA127" s="6"/>
      <c r="DB127" s="6"/>
      <c r="DC127" s="6"/>
      <c r="DD127" s="6"/>
      <c r="DE127" s="6"/>
      <c r="DF127" s="6"/>
    </row>
    <row r="128" spans="2:110" ht="60" customHeight="1" x14ac:dyDescent="0.25">
      <c r="B128" s="240"/>
      <c r="C128" s="37"/>
      <c r="D128" s="37"/>
      <c r="E128" s="37"/>
      <c r="F128" s="37"/>
      <c r="G128" s="37"/>
      <c r="H128" s="37"/>
      <c r="I128" s="37"/>
      <c r="J128" s="18"/>
      <c r="K128" s="241"/>
      <c r="L128" s="37"/>
      <c r="M128" s="18"/>
      <c r="N128" s="37"/>
      <c r="O128" s="37"/>
      <c r="P128" s="242"/>
      <c r="Q128" s="242"/>
      <c r="R128" s="228"/>
      <c r="S128" s="228"/>
      <c r="T128" s="243"/>
      <c r="U128" s="228"/>
      <c r="V128" s="228"/>
      <c r="W128" s="228"/>
      <c r="X128" s="228"/>
      <c r="Y128" s="244"/>
      <c r="Z128" s="300"/>
      <c r="AA128" s="228"/>
      <c r="AB128" s="270"/>
      <c r="AC128" s="37"/>
      <c r="AD128" s="246"/>
      <c r="AE128" s="54"/>
      <c r="AF128" s="3"/>
      <c r="AG128" s="3"/>
      <c r="AH128" s="3"/>
      <c r="AI128" s="3"/>
      <c r="AJ128" s="3"/>
      <c r="AK128" s="312" t="e">
        <f>AF128+AG128+AH128+AI128+#REF!+AJ128+#REF!</f>
        <v>#REF!</v>
      </c>
      <c r="AL128" s="3"/>
      <c r="AM128" s="3"/>
      <c r="AN128" s="3"/>
      <c r="AO128" s="3"/>
      <c r="AP128" s="3"/>
      <c r="AQ128" s="313" t="e">
        <f>AL128+AM128+AN128+AO128+AP128+#REF!+#REF!</f>
        <v>#REF!</v>
      </c>
      <c r="AR128" s="3"/>
      <c r="AS128" s="3"/>
      <c r="AT128" s="3"/>
      <c r="AU128" s="3"/>
      <c r="AV128" s="3"/>
      <c r="AW128" s="314">
        <f t="shared" si="47"/>
        <v>0</v>
      </c>
      <c r="AX128" s="3"/>
      <c r="AY128" s="3"/>
      <c r="AZ128" s="3"/>
      <c r="BA128" s="3"/>
      <c r="BB128" s="3"/>
      <c r="BC128" s="315">
        <f t="shared" si="30"/>
        <v>0</v>
      </c>
      <c r="BD128" s="3"/>
      <c r="BE128" s="3"/>
      <c r="BF128" s="3"/>
      <c r="BG128" s="3"/>
      <c r="BH128" s="3"/>
      <c r="BI128" s="316">
        <f t="shared" si="31"/>
        <v>0</v>
      </c>
      <c r="BJ128" s="6" t="e">
        <f t="shared" si="32"/>
        <v>#REF!</v>
      </c>
      <c r="BK128" s="6">
        <v>5</v>
      </c>
      <c r="BL128" s="380" t="e">
        <f t="shared" si="33"/>
        <v>#REF!</v>
      </c>
      <c r="BM128" s="6">
        <f t="shared" si="34"/>
        <v>0</v>
      </c>
      <c r="BN128" s="304">
        <f t="shared" si="35"/>
        <v>0</v>
      </c>
      <c r="BO128" s="6">
        <f t="shared" si="36"/>
        <v>0</v>
      </c>
      <c r="BP128" s="305">
        <f t="shared" si="37"/>
        <v>0</v>
      </c>
      <c r="BQ128" s="6">
        <f t="shared" si="38"/>
        <v>0</v>
      </c>
      <c r="BR128" s="306">
        <f t="shared" si="39"/>
        <v>0</v>
      </c>
      <c r="BS128" s="6">
        <f t="shared" si="40"/>
        <v>0</v>
      </c>
      <c r="BT128" s="307">
        <f t="shared" si="41"/>
        <v>0</v>
      </c>
      <c r="BU128" s="6">
        <f t="shared" si="50"/>
        <v>0</v>
      </c>
      <c r="BV128" s="308">
        <f t="shared" si="43"/>
        <v>0</v>
      </c>
      <c r="BW128" s="8"/>
      <c r="BX128" s="8"/>
      <c r="BY128" s="351">
        <f t="shared" si="49"/>
        <v>0</v>
      </c>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6"/>
      <c r="CY128" s="6"/>
      <c r="CZ128" s="6"/>
      <c r="DA128" s="6"/>
      <c r="DB128" s="6"/>
      <c r="DC128" s="6"/>
      <c r="DD128" s="6"/>
      <c r="DE128" s="6"/>
      <c r="DF128" s="6"/>
    </row>
    <row r="129" spans="2:110" ht="60" customHeight="1" x14ac:dyDescent="0.25">
      <c r="B129" s="240"/>
      <c r="C129" s="37"/>
      <c r="D129" s="37"/>
      <c r="E129" s="37"/>
      <c r="F129" s="37"/>
      <c r="G129" s="37"/>
      <c r="H129" s="37"/>
      <c r="I129" s="37"/>
      <c r="J129" s="18"/>
      <c r="K129" s="241"/>
      <c r="L129" s="37"/>
      <c r="M129" s="18"/>
      <c r="N129" s="37"/>
      <c r="O129" s="37"/>
      <c r="P129" s="242"/>
      <c r="Q129" s="242"/>
      <c r="R129" s="228"/>
      <c r="S129" s="228"/>
      <c r="T129" s="243"/>
      <c r="U129" s="228"/>
      <c r="V129" s="228"/>
      <c r="W129" s="228"/>
      <c r="X129" s="228"/>
      <c r="Y129" s="244"/>
      <c r="Z129" s="300"/>
      <c r="AA129" s="228"/>
      <c r="AB129" s="270"/>
      <c r="AC129" s="37"/>
      <c r="AD129" s="246"/>
      <c r="AE129" s="54"/>
      <c r="AK129" s="312" t="e">
        <f>AF129+AG129+AH129+AI129+#REF!+AJ129+#REF!</f>
        <v>#REF!</v>
      </c>
      <c r="AQ129" s="313" t="e">
        <f>AL129+AM129+AN129+AO129+AP129+#REF!+#REF!</f>
        <v>#REF!</v>
      </c>
      <c r="AW129" s="314">
        <f t="shared" si="47"/>
        <v>0</v>
      </c>
      <c r="BC129" s="315">
        <f t="shared" si="30"/>
        <v>0</v>
      </c>
      <c r="BI129" s="316">
        <f t="shared" si="31"/>
        <v>0</v>
      </c>
      <c r="BJ129" s="6" t="e">
        <f t="shared" si="32"/>
        <v>#REF!</v>
      </c>
      <c r="BK129" s="6">
        <v>5</v>
      </c>
      <c r="BL129" s="380" t="e">
        <f t="shared" si="33"/>
        <v>#REF!</v>
      </c>
      <c r="BM129" s="6">
        <f t="shared" si="34"/>
        <v>0</v>
      </c>
      <c r="BN129" s="304">
        <f t="shared" si="35"/>
        <v>0</v>
      </c>
      <c r="BO129" s="6">
        <f t="shared" si="36"/>
        <v>0</v>
      </c>
      <c r="BP129" s="305">
        <f t="shared" si="37"/>
        <v>0</v>
      </c>
      <c r="BQ129" s="6">
        <f t="shared" si="38"/>
        <v>0</v>
      </c>
      <c r="BR129" s="306">
        <f t="shared" si="39"/>
        <v>0</v>
      </c>
      <c r="BS129" s="6">
        <f t="shared" si="40"/>
        <v>0</v>
      </c>
      <c r="BT129" s="307">
        <f t="shared" si="41"/>
        <v>0</v>
      </c>
      <c r="BU129" s="6">
        <f t="shared" si="50"/>
        <v>0</v>
      </c>
      <c r="BV129" s="308">
        <f t="shared" si="43"/>
        <v>0</v>
      </c>
      <c r="BW129" s="8"/>
      <c r="BX129" s="8"/>
      <c r="BY129" s="351">
        <f t="shared" si="49"/>
        <v>0</v>
      </c>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6"/>
      <c r="CY129" s="6"/>
      <c r="CZ129" s="6"/>
      <c r="DA129" s="6"/>
      <c r="DB129" s="6"/>
      <c r="DC129" s="6"/>
      <c r="DD129" s="6"/>
      <c r="DE129" s="6"/>
      <c r="DF129" s="6"/>
    </row>
    <row r="130" spans="2:110" ht="60" customHeight="1" x14ac:dyDescent="0.25">
      <c r="B130" s="240"/>
      <c r="C130" s="37"/>
      <c r="D130" s="37"/>
      <c r="E130" s="37"/>
      <c r="F130" s="37"/>
      <c r="G130" s="37"/>
      <c r="H130" s="37"/>
      <c r="I130" s="37"/>
      <c r="J130" s="18"/>
      <c r="K130" s="241"/>
      <c r="L130" s="37"/>
      <c r="M130" s="18"/>
      <c r="N130" s="37"/>
      <c r="O130" s="37"/>
      <c r="P130" s="242"/>
      <c r="Q130" s="242"/>
      <c r="R130" s="228"/>
      <c r="S130" s="228"/>
      <c r="T130" s="243"/>
      <c r="U130" s="228"/>
      <c r="V130" s="228"/>
      <c r="W130" s="228"/>
      <c r="X130" s="228"/>
      <c r="Y130" s="244"/>
      <c r="Z130" s="300"/>
      <c r="AA130" s="228"/>
      <c r="AB130" s="270"/>
      <c r="AC130" s="37"/>
      <c r="AD130" s="246"/>
      <c r="AE130" s="54"/>
      <c r="AF130" s="9"/>
      <c r="AG130" s="9"/>
      <c r="AH130" s="9"/>
      <c r="AI130" s="9"/>
      <c r="AJ130" s="9"/>
      <c r="AK130" s="312" t="e">
        <f>AF130+AG130+AH130+AI130+#REF!+AJ130+#REF!</f>
        <v>#REF!</v>
      </c>
      <c r="AL130" s="9"/>
      <c r="AM130" s="9"/>
      <c r="AN130" s="9"/>
      <c r="AO130" s="9"/>
      <c r="AP130" s="9"/>
      <c r="AQ130" s="313" t="e">
        <f>AL130+AM130+AN130+AO130+AP130+#REF!+#REF!</f>
        <v>#REF!</v>
      </c>
      <c r="AR130" s="9"/>
      <c r="AS130" s="9"/>
      <c r="AT130" s="9"/>
      <c r="AU130" s="9"/>
      <c r="AV130" s="9"/>
      <c r="AW130" s="314">
        <f t="shared" si="47"/>
        <v>0</v>
      </c>
      <c r="AX130" s="9"/>
      <c r="AY130" s="9"/>
      <c r="AZ130" s="9"/>
      <c r="BA130" s="9"/>
      <c r="BB130" s="9"/>
      <c r="BC130" s="315">
        <f t="shared" si="30"/>
        <v>0</v>
      </c>
      <c r="BD130" s="9"/>
      <c r="BE130" s="9"/>
      <c r="BF130" s="9"/>
      <c r="BG130" s="9"/>
      <c r="BH130" s="9"/>
      <c r="BI130" s="316">
        <f t="shared" si="31"/>
        <v>0</v>
      </c>
      <c r="BJ130" s="6" t="e">
        <f t="shared" si="32"/>
        <v>#REF!</v>
      </c>
      <c r="BK130" s="6">
        <v>5</v>
      </c>
      <c r="BL130" s="380" t="e">
        <f t="shared" si="33"/>
        <v>#REF!</v>
      </c>
      <c r="BM130" s="6">
        <f t="shared" si="34"/>
        <v>0</v>
      </c>
      <c r="BN130" s="304">
        <f t="shared" si="35"/>
        <v>0</v>
      </c>
      <c r="BO130" s="6">
        <f t="shared" si="36"/>
        <v>0</v>
      </c>
      <c r="BP130" s="305">
        <f t="shared" si="37"/>
        <v>0</v>
      </c>
      <c r="BQ130" s="6">
        <f t="shared" si="38"/>
        <v>0</v>
      </c>
      <c r="BR130" s="306">
        <f t="shared" si="39"/>
        <v>0</v>
      </c>
      <c r="BS130" s="6">
        <f t="shared" si="40"/>
        <v>0</v>
      </c>
      <c r="BT130" s="307">
        <f t="shared" si="41"/>
        <v>0</v>
      </c>
      <c r="BU130" s="6">
        <f t="shared" si="50"/>
        <v>0</v>
      </c>
      <c r="BV130" s="308">
        <f t="shared" si="43"/>
        <v>0</v>
      </c>
      <c r="BW130" s="8"/>
      <c r="BX130" s="8"/>
      <c r="BY130" s="351">
        <f t="shared" si="49"/>
        <v>0</v>
      </c>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6"/>
      <c r="CY130" s="6"/>
      <c r="CZ130" s="6"/>
      <c r="DA130" s="6"/>
      <c r="DB130" s="6"/>
      <c r="DC130" s="6"/>
      <c r="DD130" s="6"/>
      <c r="DE130" s="6"/>
      <c r="DF130" s="6"/>
    </row>
    <row r="131" spans="2:110" ht="60" customHeight="1" x14ac:dyDescent="0.25">
      <c r="B131" s="240"/>
      <c r="C131" s="37"/>
      <c r="D131" s="37"/>
      <c r="E131" s="37"/>
      <c r="F131" s="37"/>
      <c r="G131" s="37"/>
      <c r="H131" s="37"/>
      <c r="I131" s="37"/>
      <c r="J131" s="18"/>
      <c r="K131" s="241"/>
      <c r="L131" s="37"/>
      <c r="M131" s="18"/>
      <c r="N131" s="37"/>
      <c r="O131" s="37"/>
      <c r="P131" s="242"/>
      <c r="Q131" s="242"/>
      <c r="R131" s="228"/>
      <c r="S131" s="228"/>
      <c r="T131" s="243"/>
      <c r="U131" s="228"/>
      <c r="V131" s="228"/>
      <c r="W131" s="228"/>
      <c r="X131" s="228"/>
      <c r="Y131" s="244"/>
      <c r="Z131" s="300"/>
      <c r="AA131" s="228"/>
      <c r="AB131" s="270"/>
      <c r="AC131" s="37"/>
      <c r="AD131" s="246"/>
      <c r="AE131" s="54"/>
      <c r="AK131" s="312" t="e">
        <f>AF131+AG131+AH131+AI131+#REF!+AJ131+#REF!</f>
        <v>#REF!</v>
      </c>
      <c r="AQ131" s="313" t="e">
        <f>AL131+AM131+AN131+AO131+AP131+#REF!+#REF!</f>
        <v>#REF!</v>
      </c>
      <c r="AW131" s="314">
        <f t="shared" si="47"/>
        <v>0</v>
      </c>
      <c r="BC131" s="315">
        <f t="shared" si="30"/>
        <v>0</v>
      </c>
      <c r="BI131" s="316">
        <f t="shared" si="31"/>
        <v>0</v>
      </c>
      <c r="BJ131" s="6" t="e">
        <f t="shared" si="32"/>
        <v>#REF!</v>
      </c>
      <c r="BK131" s="6">
        <v>5</v>
      </c>
      <c r="BL131" s="380" t="e">
        <f t="shared" si="33"/>
        <v>#REF!</v>
      </c>
      <c r="BM131" s="6">
        <f t="shared" si="34"/>
        <v>0</v>
      </c>
      <c r="BN131" s="304">
        <f t="shared" si="35"/>
        <v>0</v>
      </c>
      <c r="BO131" s="6">
        <f t="shared" si="36"/>
        <v>0</v>
      </c>
      <c r="BP131" s="305">
        <f t="shared" si="37"/>
        <v>0</v>
      </c>
      <c r="BQ131" s="6">
        <f t="shared" si="38"/>
        <v>0</v>
      </c>
      <c r="BR131" s="306">
        <f t="shared" si="39"/>
        <v>0</v>
      </c>
      <c r="BS131" s="6">
        <f t="shared" si="40"/>
        <v>0</v>
      </c>
      <c r="BT131" s="307">
        <f t="shared" si="41"/>
        <v>0</v>
      </c>
      <c r="BU131" s="6">
        <f t="shared" si="50"/>
        <v>0</v>
      </c>
      <c r="BV131" s="308">
        <f t="shared" si="43"/>
        <v>0</v>
      </c>
      <c r="BW131" s="8"/>
      <c r="BX131" s="8"/>
      <c r="BY131" s="351">
        <f t="shared" si="49"/>
        <v>0</v>
      </c>
      <c r="BZ131" s="6"/>
      <c r="CA131" s="6"/>
      <c r="CB131" s="6"/>
      <c r="CC131" s="6"/>
      <c r="CD131" s="6"/>
      <c r="CE131" s="6"/>
      <c r="CF131" s="6"/>
      <c r="CG131" s="6"/>
      <c r="CH131" s="6"/>
      <c r="CI131" s="6"/>
      <c r="CJ131" s="6"/>
      <c r="CK131" s="6"/>
      <c r="CL131" s="6"/>
      <c r="CM131" s="6"/>
      <c r="CN131" s="6"/>
      <c r="CO131" s="6"/>
      <c r="CP131" s="6"/>
      <c r="CQ131" s="6"/>
      <c r="CR131" s="6"/>
      <c r="CS131" s="6"/>
      <c r="CT131" s="6"/>
      <c r="CU131" s="6"/>
      <c r="CV131" s="6"/>
      <c r="CW131" s="6"/>
      <c r="CX131" s="6"/>
      <c r="CY131" s="6"/>
      <c r="CZ131" s="6"/>
      <c r="DA131" s="6"/>
      <c r="DB131" s="6"/>
      <c r="DC131" s="6"/>
      <c r="DD131" s="6"/>
      <c r="DE131" s="6"/>
      <c r="DF131" s="6"/>
    </row>
    <row r="132" spans="2:110" s="3" customFormat="1" ht="60" customHeight="1" x14ac:dyDescent="0.25">
      <c r="B132" s="240"/>
      <c r="C132" s="37"/>
      <c r="D132" s="37"/>
      <c r="E132" s="37"/>
      <c r="F132" s="37"/>
      <c r="G132" s="37"/>
      <c r="H132" s="37"/>
      <c r="I132" s="37"/>
      <c r="J132" s="18"/>
      <c r="K132" s="241"/>
      <c r="L132" s="37"/>
      <c r="M132" s="18"/>
      <c r="N132" s="37"/>
      <c r="O132" s="37"/>
      <c r="P132" s="242"/>
      <c r="Q132" s="242"/>
      <c r="R132" s="228"/>
      <c r="S132" s="228"/>
      <c r="T132" s="243"/>
      <c r="U132" s="228"/>
      <c r="V132" s="228"/>
      <c r="W132" s="228"/>
      <c r="X132" s="228"/>
      <c r="Y132" s="244"/>
      <c r="Z132" s="300"/>
      <c r="AA132" s="228"/>
      <c r="AB132" s="275"/>
      <c r="AC132" s="37"/>
      <c r="AD132" s="246"/>
      <c r="AE132" s="22"/>
      <c r="AF132" s="6"/>
      <c r="AG132" s="6"/>
      <c r="AH132" s="6"/>
      <c r="AI132" s="6"/>
      <c r="AJ132" s="6"/>
      <c r="AK132" s="312" t="e">
        <f>AF132+AG132+AH132+AI132+#REF!+AJ132+#REF!</f>
        <v>#REF!</v>
      </c>
      <c r="AL132" s="6"/>
      <c r="AM132" s="6"/>
      <c r="AN132" s="6"/>
      <c r="AO132" s="6"/>
      <c r="AP132" s="6"/>
      <c r="AQ132" s="313" t="e">
        <f>AL132+AM132+AN132+AO132+AP132+#REF!+#REF!</f>
        <v>#REF!</v>
      </c>
      <c r="AR132" s="6"/>
      <c r="AS132" s="6"/>
      <c r="AT132" s="6"/>
      <c r="AU132" s="6"/>
      <c r="AV132" s="6"/>
      <c r="AW132" s="314">
        <f t="shared" ref="AW132:AW139" si="51">AR132+AS132+AT132+AU132+AV132</f>
        <v>0</v>
      </c>
      <c r="AX132" s="6"/>
      <c r="AY132" s="6"/>
      <c r="AZ132" s="6"/>
      <c r="BA132" s="6"/>
      <c r="BB132" s="6"/>
      <c r="BC132" s="315">
        <f t="shared" ref="BC132:BC195" si="52">AX132+AY132+AZ132+BA132+BB132</f>
        <v>0</v>
      </c>
      <c r="BD132" s="6"/>
      <c r="BE132" s="6"/>
      <c r="BF132" s="6"/>
      <c r="BG132" s="6"/>
      <c r="BH132" s="6"/>
      <c r="BI132" s="316">
        <f t="shared" ref="BI132:BI195" si="53">BD132+BE132+BF132+BG132+BH132</f>
        <v>0</v>
      </c>
      <c r="BJ132" s="6" t="e">
        <f t="shared" ref="BJ132:BJ195" si="54">AK132+AQ132+AW132+BC132+BI132</f>
        <v>#REF!</v>
      </c>
      <c r="BK132" s="6">
        <v>5</v>
      </c>
      <c r="BL132" s="380" t="e">
        <f t="shared" ref="BL132:BL195" si="55">BJ132/BK132</f>
        <v>#REF!</v>
      </c>
      <c r="BM132" s="6">
        <f t="shared" ref="BM132:BM195" si="56">AF132+AL132+AR132+AX132+BD132</f>
        <v>0</v>
      </c>
      <c r="BN132" s="304">
        <f t="shared" ref="BN132:BN195" si="57">BM132/BK132</f>
        <v>0</v>
      </c>
      <c r="BO132" s="6">
        <f t="shared" ref="BO132:BO195" si="58">AG132+AM132+AS132+AY132+BE132</f>
        <v>0</v>
      </c>
      <c r="BP132" s="305">
        <f t="shared" ref="BP132:BP195" si="59">BO132/BK132</f>
        <v>0</v>
      </c>
      <c r="BQ132" s="6">
        <f t="shared" ref="BQ132:BQ195" si="60">AH132+AN132+AT132+AZ132+BF132</f>
        <v>0</v>
      </c>
      <c r="BR132" s="306">
        <f t="shared" ref="BR132:BR195" si="61">BQ132/BK132</f>
        <v>0</v>
      </c>
      <c r="BS132" s="6">
        <f t="shared" ref="BS132:BS195" si="62">AI132+AO132+AU132+BA132+BG132</f>
        <v>0</v>
      </c>
      <c r="BT132" s="307">
        <f t="shared" ref="BT132:BT195" si="63">BS132/BK132</f>
        <v>0</v>
      </c>
      <c r="BU132" s="6">
        <f t="shared" si="50"/>
        <v>0</v>
      </c>
      <c r="BV132" s="308">
        <f t="shared" ref="BV132:BV195" si="64">BU132/BK132</f>
        <v>0</v>
      </c>
      <c r="BW132" s="351"/>
      <c r="BX132" s="351"/>
      <c r="BY132" s="351">
        <f t="shared" si="49"/>
        <v>0</v>
      </c>
    </row>
    <row r="133" spans="2:110" s="3" customFormat="1" ht="60" customHeight="1" x14ac:dyDescent="0.25">
      <c r="B133" s="240"/>
      <c r="C133" s="37"/>
      <c r="D133" s="246"/>
      <c r="E133" s="37"/>
      <c r="F133" s="37"/>
      <c r="G133" s="37"/>
      <c r="H133" s="37"/>
      <c r="I133" s="246"/>
      <c r="J133" s="22"/>
      <c r="K133" s="241"/>
      <c r="L133" s="246"/>
      <c r="M133" s="22"/>
      <c r="N133" s="246"/>
      <c r="O133" s="246"/>
      <c r="P133" s="247"/>
      <c r="Q133" s="246"/>
      <c r="R133" s="228"/>
      <c r="S133" s="228"/>
      <c r="T133" s="243"/>
      <c r="U133" s="228"/>
      <c r="V133" s="228"/>
      <c r="W133" s="228"/>
      <c r="X133" s="228"/>
      <c r="Y133" s="244"/>
      <c r="Z133" s="300"/>
      <c r="AA133" s="228"/>
      <c r="AB133" s="275"/>
      <c r="AC133" s="246"/>
      <c r="AD133" s="246"/>
      <c r="AE133" s="22"/>
      <c r="AF133" s="6"/>
      <c r="AG133" s="6"/>
      <c r="AH133" s="6"/>
      <c r="AI133" s="6"/>
      <c r="AJ133" s="6"/>
      <c r="AK133" s="312" t="e">
        <f>AF133+AG133+AH133+AI133+#REF!+AJ133+#REF!</f>
        <v>#REF!</v>
      </c>
      <c r="AL133" s="6"/>
      <c r="AM133" s="6"/>
      <c r="AN133" s="6"/>
      <c r="AO133" s="6"/>
      <c r="AP133" s="6"/>
      <c r="AQ133" s="313" t="e">
        <f>AL133+AM133+AN133+AO133+AP133+#REF!+#REF!</f>
        <v>#REF!</v>
      </c>
      <c r="AR133" s="6"/>
      <c r="AS133" s="6"/>
      <c r="AT133" s="6"/>
      <c r="AU133" s="6"/>
      <c r="AV133" s="6"/>
      <c r="AW133" s="314">
        <f t="shared" si="51"/>
        <v>0</v>
      </c>
      <c r="AX133" s="6"/>
      <c r="AY133" s="6"/>
      <c r="AZ133" s="6"/>
      <c r="BA133" s="6"/>
      <c r="BB133" s="6"/>
      <c r="BC133" s="315">
        <f t="shared" si="52"/>
        <v>0</v>
      </c>
      <c r="BD133" s="6"/>
      <c r="BE133" s="6"/>
      <c r="BF133" s="6"/>
      <c r="BG133" s="6"/>
      <c r="BH133" s="6"/>
      <c r="BI133" s="316">
        <f t="shared" si="53"/>
        <v>0</v>
      </c>
      <c r="BJ133" s="6" t="e">
        <f t="shared" si="54"/>
        <v>#REF!</v>
      </c>
      <c r="BK133" s="6">
        <v>5</v>
      </c>
      <c r="BL133" s="380" t="e">
        <f t="shared" si="55"/>
        <v>#REF!</v>
      </c>
      <c r="BM133" s="6">
        <f t="shared" si="56"/>
        <v>0</v>
      </c>
      <c r="BN133" s="304">
        <f t="shared" si="57"/>
        <v>0</v>
      </c>
      <c r="BO133" s="6">
        <f t="shared" si="58"/>
        <v>0</v>
      </c>
      <c r="BP133" s="305">
        <f t="shared" si="59"/>
        <v>0</v>
      </c>
      <c r="BQ133" s="6">
        <f t="shared" si="60"/>
        <v>0</v>
      </c>
      <c r="BR133" s="306">
        <f t="shared" si="61"/>
        <v>0</v>
      </c>
      <c r="BS133" s="6">
        <f t="shared" si="62"/>
        <v>0</v>
      </c>
      <c r="BT133" s="307">
        <f t="shared" si="63"/>
        <v>0</v>
      </c>
      <c r="BU133" s="6">
        <f t="shared" si="50"/>
        <v>0</v>
      </c>
      <c r="BV133" s="308">
        <f t="shared" si="64"/>
        <v>0</v>
      </c>
      <c r="BW133" s="351"/>
      <c r="BX133" s="351"/>
      <c r="BY133" s="351">
        <f t="shared" si="49"/>
        <v>0</v>
      </c>
    </row>
    <row r="134" spans="2:110" s="3" customFormat="1" ht="60" customHeight="1" x14ac:dyDescent="0.25">
      <c r="B134" s="240"/>
      <c r="C134" s="37"/>
      <c r="D134" s="246"/>
      <c r="E134" s="37"/>
      <c r="F134" s="37"/>
      <c r="G134" s="37"/>
      <c r="H134" s="37"/>
      <c r="I134" s="246"/>
      <c r="J134" s="22"/>
      <c r="K134" s="241"/>
      <c r="L134" s="246"/>
      <c r="M134" s="22"/>
      <c r="N134" s="246"/>
      <c r="O134" s="246"/>
      <c r="P134" s="247"/>
      <c r="Q134" s="246"/>
      <c r="R134" s="228"/>
      <c r="S134" s="228"/>
      <c r="T134" s="243"/>
      <c r="U134" s="228"/>
      <c r="V134" s="228"/>
      <c r="W134" s="228"/>
      <c r="X134" s="228"/>
      <c r="Y134" s="244"/>
      <c r="Z134" s="300"/>
      <c r="AA134" s="228"/>
      <c r="AB134" s="275"/>
      <c r="AC134" s="246"/>
      <c r="AD134" s="246"/>
      <c r="AE134" s="22"/>
      <c r="AF134" s="6"/>
      <c r="AG134" s="6"/>
      <c r="AH134" s="6"/>
      <c r="AI134" s="6"/>
      <c r="AJ134" s="6"/>
      <c r="AK134" s="312" t="e">
        <f>AF134+AG134+AH134+AI134+#REF!+AJ134+#REF!</f>
        <v>#REF!</v>
      </c>
      <c r="AL134" s="6"/>
      <c r="AM134" s="6"/>
      <c r="AN134" s="6"/>
      <c r="AO134" s="6"/>
      <c r="AP134" s="6"/>
      <c r="AQ134" s="313" t="e">
        <f>AL134+AM134+AN134+AO134+AP134+#REF!+#REF!</f>
        <v>#REF!</v>
      </c>
      <c r="AR134" s="6"/>
      <c r="AS134" s="6"/>
      <c r="AT134" s="6"/>
      <c r="AU134" s="6"/>
      <c r="AV134" s="6"/>
      <c r="AW134" s="314">
        <f t="shared" si="51"/>
        <v>0</v>
      </c>
      <c r="AX134" s="6"/>
      <c r="AY134" s="6"/>
      <c r="AZ134" s="6"/>
      <c r="BA134" s="6"/>
      <c r="BB134" s="6"/>
      <c r="BC134" s="315">
        <f t="shared" si="52"/>
        <v>0</v>
      </c>
      <c r="BD134" s="6"/>
      <c r="BE134" s="6"/>
      <c r="BF134" s="6"/>
      <c r="BG134" s="6"/>
      <c r="BH134" s="6"/>
      <c r="BI134" s="316">
        <f t="shared" si="53"/>
        <v>0</v>
      </c>
      <c r="BJ134" s="6" t="e">
        <f t="shared" si="54"/>
        <v>#REF!</v>
      </c>
      <c r="BK134" s="6">
        <v>5</v>
      </c>
      <c r="BL134" s="380" t="e">
        <f t="shared" si="55"/>
        <v>#REF!</v>
      </c>
      <c r="BM134" s="6">
        <f t="shared" si="56"/>
        <v>0</v>
      </c>
      <c r="BN134" s="304">
        <f t="shared" si="57"/>
        <v>0</v>
      </c>
      <c r="BO134" s="6">
        <f t="shared" si="58"/>
        <v>0</v>
      </c>
      <c r="BP134" s="305">
        <f t="shared" si="59"/>
        <v>0</v>
      </c>
      <c r="BQ134" s="6">
        <f t="shared" si="60"/>
        <v>0</v>
      </c>
      <c r="BR134" s="306">
        <f t="shared" si="61"/>
        <v>0</v>
      </c>
      <c r="BS134" s="6">
        <f t="shared" si="62"/>
        <v>0</v>
      </c>
      <c r="BT134" s="307">
        <f t="shared" si="63"/>
        <v>0</v>
      </c>
      <c r="BU134" s="6">
        <f t="shared" si="50"/>
        <v>0</v>
      </c>
      <c r="BV134" s="308">
        <f t="shared" si="64"/>
        <v>0</v>
      </c>
      <c r="BW134" s="351"/>
      <c r="BX134" s="351"/>
      <c r="BY134" s="351">
        <f t="shared" si="49"/>
        <v>0</v>
      </c>
    </row>
    <row r="135" spans="2:110" s="4" customFormat="1" ht="60" customHeight="1" x14ac:dyDescent="0.25">
      <c r="B135" s="240"/>
      <c r="C135" s="37"/>
      <c r="D135" s="71"/>
      <c r="E135" s="38"/>
      <c r="F135" s="38"/>
      <c r="G135" s="38"/>
      <c r="H135" s="38"/>
      <c r="I135" s="71"/>
      <c r="J135" s="44"/>
      <c r="K135" s="256"/>
      <c r="L135" s="71"/>
      <c r="M135" s="44"/>
      <c r="N135" s="71"/>
      <c r="O135" s="71"/>
      <c r="P135" s="257"/>
      <c r="Q135" s="71"/>
      <c r="R135" s="229"/>
      <c r="S135" s="228"/>
      <c r="T135" s="243"/>
      <c r="U135" s="228"/>
      <c r="V135" s="228"/>
      <c r="W135" s="228"/>
      <c r="X135" s="228"/>
      <c r="Y135" s="244"/>
      <c r="Z135" s="300"/>
      <c r="AA135" s="228"/>
      <c r="AB135" s="276"/>
      <c r="AC135" s="246"/>
      <c r="AD135" s="71"/>
      <c r="AE135" s="44"/>
      <c r="AF135" s="6"/>
      <c r="AG135" s="6"/>
      <c r="AH135" s="6"/>
      <c r="AI135" s="6"/>
      <c r="AJ135" s="6"/>
      <c r="AK135" s="312" t="e">
        <f>AF135+AG135+AH135+AI135+#REF!+AJ135+#REF!</f>
        <v>#REF!</v>
      </c>
      <c r="AL135" s="6"/>
      <c r="AM135" s="6"/>
      <c r="AN135" s="6"/>
      <c r="AO135" s="6"/>
      <c r="AP135" s="6"/>
      <c r="AQ135" s="313" t="e">
        <f>AL135+AM135+AN135+AO135+AP135+#REF!+#REF!</f>
        <v>#REF!</v>
      </c>
      <c r="AR135" s="6"/>
      <c r="AS135" s="6"/>
      <c r="AT135" s="6"/>
      <c r="AU135" s="6"/>
      <c r="AV135" s="6"/>
      <c r="AW135" s="314">
        <f t="shared" si="51"/>
        <v>0</v>
      </c>
      <c r="AX135" s="6"/>
      <c r="AY135" s="6"/>
      <c r="AZ135" s="6"/>
      <c r="BA135" s="6"/>
      <c r="BB135" s="6"/>
      <c r="BC135" s="315">
        <f t="shared" si="52"/>
        <v>0</v>
      </c>
      <c r="BD135" s="6"/>
      <c r="BE135" s="6"/>
      <c r="BF135" s="6"/>
      <c r="BG135" s="6"/>
      <c r="BH135" s="6"/>
      <c r="BI135" s="316">
        <f t="shared" si="53"/>
        <v>0</v>
      </c>
      <c r="BJ135" s="6" t="e">
        <f t="shared" si="54"/>
        <v>#REF!</v>
      </c>
      <c r="BK135" s="6">
        <v>5</v>
      </c>
      <c r="BL135" s="380" t="e">
        <f t="shared" si="55"/>
        <v>#REF!</v>
      </c>
      <c r="BM135" s="6">
        <f t="shared" si="56"/>
        <v>0</v>
      </c>
      <c r="BN135" s="304">
        <f t="shared" si="57"/>
        <v>0</v>
      </c>
      <c r="BO135" s="6">
        <f t="shared" si="58"/>
        <v>0</v>
      </c>
      <c r="BP135" s="305">
        <f t="shared" si="59"/>
        <v>0</v>
      </c>
      <c r="BQ135" s="6">
        <f t="shared" si="60"/>
        <v>0</v>
      </c>
      <c r="BR135" s="306">
        <f t="shared" si="61"/>
        <v>0</v>
      </c>
      <c r="BS135" s="6">
        <f t="shared" si="62"/>
        <v>0</v>
      </c>
      <c r="BT135" s="307">
        <f t="shared" si="63"/>
        <v>0</v>
      </c>
      <c r="BU135" s="6">
        <f t="shared" si="50"/>
        <v>0</v>
      </c>
      <c r="BV135" s="308">
        <f t="shared" si="64"/>
        <v>0</v>
      </c>
      <c r="BW135" s="355"/>
      <c r="BX135" s="355"/>
      <c r="BY135" s="351">
        <f t="shared" si="49"/>
        <v>0</v>
      </c>
    </row>
    <row r="136" spans="2:110" s="3" customFormat="1" ht="60" customHeight="1" x14ac:dyDescent="0.25">
      <c r="B136" s="240"/>
      <c r="C136" s="37"/>
      <c r="D136" s="37"/>
      <c r="E136" s="246"/>
      <c r="F136" s="246"/>
      <c r="G136" s="246"/>
      <c r="H136" s="37"/>
      <c r="I136" s="246"/>
      <c r="J136" s="22"/>
      <c r="K136" s="241"/>
      <c r="L136" s="246"/>
      <c r="M136" s="22"/>
      <c r="N136" s="246"/>
      <c r="O136" s="246"/>
      <c r="P136" s="247"/>
      <c r="Q136" s="246"/>
      <c r="R136" s="228"/>
      <c r="S136" s="228"/>
      <c r="T136" s="243"/>
      <c r="U136" s="228"/>
      <c r="V136" s="228"/>
      <c r="W136" s="228"/>
      <c r="X136" s="228"/>
      <c r="Y136" s="244"/>
      <c r="Z136" s="300"/>
      <c r="AA136" s="228"/>
      <c r="AB136" s="275"/>
      <c r="AC136" s="246"/>
      <c r="AD136" s="246"/>
      <c r="AE136" s="22"/>
      <c r="AF136" s="6"/>
      <c r="AG136" s="6"/>
      <c r="AH136" s="6"/>
      <c r="AI136" s="6"/>
      <c r="AJ136" s="6"/>
      <c r="AK136" s="312" t="e">
        <f>AF136+AG136+AH136+AI136+#REF!+AJ136+#REF!</f>
        <v>#REF!</v>
      </c>
      <c r="AL136" s="6"/>
      <c r="AM136" s="6"/>
      <c r="AN136" s="6"/>
      <c r="AO136" s="6"/>
      <c r="AP136" s="6"/>
      <c r="AQ136" s="313" t="e">
        <f>AL136+AM136+AN136+AO136+AP136+#REF!+#REF!</f>
        <v>#REF!</v>
      </c>
      <c r="AR136" s="6"/>
      <c r="AS136" s="6"/>
      <c r="AT136" s="6"/>
      <c r="AU136" s="6"/>
      <c r="AV136" s="6"/>
      <c r="AW136" s="314">
        <f t="shared" si="51"/>
        <v>0</v>
      </c>
      <c r="AX136" s="6"/>
      <c r="AY136" s="6"/>
      <c r="AZ136" s="6"/>
      <c r="BA136" s="6"/>
      <c r="BB136" s="6"/>
      <c r="BC136" s="315">
        <f t="shared" si="52"/>
        <v>0</v>
      </c>
      <c r="BD136" s="6"/>
      <c r="BE136" s="6"/>
      <c r="BF136" s="6"/>
      <c r="BG136" s="6"/>
      <c r="BH136" s="6"/>
      <c r="BI136" s="316">
        <f t="shared" si="53"/>
        <v>0</v>
      </c>
      <c r="BJ136" s="6" t="e">
        <f t="shared" si="54"/>
        <v>#REF!</v>
      </c>
      <c r="BK136" s="6">
        <v>5</v>
      </c>
      <c r="BL136" s="380" t="e">
        <f t="shared" si="55"/>
        <v>#REF!</v>
      </c>
      <c r="BM136" s="6">
        <f t="shared" si="56"/>
        <v>0</v>
      </c>
      <c r="BN136" s="304">
        <f t="shared" si="57"/>
        <v>0</v>
      </c>
      <c r="BO136" s="6">
        <f t="shared" si="58"/>
        <v>0</v>
      </c>
      <c r="BP136" s="305">
        <f t="shared" si="59"/>
        <v>0</v>
      </c>
      <c r="BQ136" s="6">
        <f t="shared" si="60"/>
        <v>0</v>
      </c>
      <c r="BR136" s="306">
        <f t="shared" si="61"/>
        <v>0</v>
      </c>
      <c r="BS136" s="6">
        <f t="shared" si="62"/>
        <v>0</v>
      </c>
      <c r="BT136" s="307">
        <f t="shared" si="63"/>
        <v>0</v>
      </c>
      <c r="BU136" s="6">
        <f t="shared" si="50"/>
        <v>0</v>
      </c>
      <c r="BV136" s="308">
        <f t="shared" si="64"/>
        <v>0</v>
      </c>
      <c r="BW136" s="351"/>
      <c r="BX136" s="351"/>
      <c r="BY136" s="351">
        <f t="shared" si="49"/>
        <v>0</v>
      </c>
    </row>
    <row r="137" spans="2:110" s="4" customFormat="1" ht="60" customHeight="1" x14ac:dyDescent="0.25">
      <c r="B137" s="240"/>
      <c r="C137" s="37"/>
      <c r="D137" s="38"/>
      <c r="E137" s="38"/>
      <c r="F137" s="38"/>
      <c r="G137" s="38"/>
      <c r="H137" s="38"/>
      <c r="I137" s="71"/>
      <c r="J137" s="44"/>
      <c r="K137" s="256"/>
      <c r="L137" s="71"/>
      <c r="M137" s="44"/>
      <c r="N137" s="71"/>
      <c r="O137" s="71"/>
      <c r="P137" s="257"/>
      <c r="Q137" s="71"/>
      <c r="R137" s="229"/>
      <c r="S137" s="228"/>
      <c r="T137" s="243"/>
      <c r="U137" s="228"/>
      <c r="V137" s="260"/>
      <c r="W137" s="228"/>
      <c r="X137" s="228"/>
      <c r="Y137" s="244"/>
      <c r="Z137" s="300"/>
      <c r="AA137" s="228"/>
      <c r="AB137" s="276"/>
      <c r="AC137" s="261"/>
      <c r="AD137" s="71"/>
      <c r="AE137" s="44"/>
      <c r="AF137" s="3"/>
      <c r="AG137" s="3"/>
      <c r="AH137" s="3"/>
      <c r="AI137" s="3"/>
      <c r="AJ137" s="3"/>
      <c r="AK137" s="312" t="e">
        <f>AF137+AG137+AH137+AI137+#REF!+AJ137+#REF!</f>
        <v>#REF!</v>
      </c>
      <c r="AL137" s="3"/>
      <c r="AM137" s="3"/>
      <c r="AN137" s="3"/>
      <c r="AO137" s="3"/>
      <c r="AP137" s="3"/>
      <c r="AQ137" s="313" t="e">
        <f>AL137+AM137+AN137+AO137+AP137+#REF!+#REF!</f>
        <v>#REF!</v>
      </c>
      <c r="AR137" s="3"/>
      <c r="AS137" s="3"/>
      <c r="AT137" s="3"/>
      <c r="AU137" s="3"/>
      <c r="AV137" s="3"/>
      <c r="AW137" s="314">
        <f t="shared" si="51"/>
        <v>0</v>
      </c>
      <c r="AX137" s="3"/>
      <c r="AY137" s="3"/>
      <c r="AZ137" s="3"/>
      <c r="BA137" s="3"/>
      <c r="BB137" s="3"/>
      <c r="BC137" s="315">
        <f t="shared" si="52"/>
        <v>0</v>
      </c>
      <c r="BD137" s="3"/>
      <c r="BE137" s="3"/>
      <c r="BF137" s="3"/>
      <c r="BG137" s="3"/>
      <c r="BH137" s="3"/>
      <c r="BI137" s="316">
        <f t="shared" si="53"/>
        <v>0</v>
      </c>
      <c r="BJ137" s="6" t="e">
        <f t="shared" si="54"/>
        <v>#REF!</v>
      </c>
      <c r="BK137" s="6">
        <v>5</v>
      </c>
      <c r="BL137" s="380" t="e">
        <f t="shared" si="55"/>
        <v>#REF!</v>
      </c>
      <c r="BM137" s="6">
        <f t="shared" si="56"/>
        <v>0</v>
      </c>
      <c r="BN137" s="304">
        <f t="shared" si="57"/>
        <v>0</v>
      </c>
      <c r="BO137" s="6">
        <f t="shared" si="58"/>
        <v>0</v>
      </c>
      <c r="BP137" s="305">
        <f t="shared" si="59"/>
        <v>0</v>
      </c>
      <c r="BQ137" s="6">
        <f t="shared" si="60"/>
        <v>0</v>
      </c>
      <c r="BR137" s="306">
        <f t="shared" si="61"/>
        <v>0</v>
      </c>
      <c r="BS137" s="6">
        <f t="shared" si="62"/>
        <v>0</v>
      </c>
      <c r="BT137" s="307">
        <f t="shared" si="63"/>
        <v>0</v>
      </c>
      <c r="BU137" s="6">
        <f t="shared" si="50"/>
        <v>0</v>
      </c>
      <c r="BV137" s="308">
        <f t="shared" si="64"/>
        <v>0</v>
      </c>
      <c r="BW137" s="355"/>
      <c r="BX137" s="355"/>
      <c r="BY137" s="351">
        <f t="shared" si="49"/>
        <v>0</v>
      </c>
    </row>
    <row r="138" spans="2:110" s="12" customFormat="1" ht="60" customHeight="1" x14ac:dyDescent="0.25">
      <c r="B138" s="240"/>
      <c r="C138" s="37"/>
      <c r="D138" s="39"/>
      <c r="E138" s="248"/>
      <c r="F138" s="39"/>
      <c r="G138" s="39"/>
      <c r="H138" s="39"/>
      <c r="I138" s="248"/>
      <c r="J138" s="60"/>
      <c r="K138" s="255"/>
      <c r="L138" s="248"/>
      <c r="M138" s="60"/>
      <c r="N138" s="248"/>
      <c r="O138" s="248"/>
      <c r="P138" s="249"/>
      <c r="Q138" s="248"/>
      <c r="R138" s="251"/>
      <c r="S138" s="228"/>
      <c r="T138" s="243"/>
      <c r="U138" s="228"/>
      <c r="V138" s="251"/>
      <c r="W138" s="228"/>
      <c r="X138" s="228"/>
      <c r="Y138" s="244"/>
      <c r="Z138" s="300"/>
      <c r="AA138" s="228"/>
      <c r="AB138" s="277"/>
      <c r="AC138" s="248"/>
      <c r="AD138" s="248"/>
      <c r="AE138" s="88"/>
      <c r="AF138" s="6"/>
      <c r="AG138" s="6"/>
      <c r="AH138" s="6"/>
      <c r="AI138" s="6"/>
      <c r="AJ138" s="6"/>
      <c r="AK138" s="312" t="e">
        <f>AF138+AG138+AH138+AI138+#REF!+AJ138+#REF!</f>
        <v>#REF!</v>
      </c>
      <c r="AL138" s="6"/>
      <c r="AM138" s="6"/>
      <c r="AN138" s="6"/>
      <c r="AO138" s="6"/>
      <c r="AP138" s="6"/>
      <c r="AQ138" s="313" t="e">
        <f>AL138+AM138+AN138+AO138+AP138+#REF!+#REF!</f>
        <v>#REF!</v>
      </c>
      <c r="AR138" s="6"/>
      <c r="AS138" s="6"/>
      <c r="AT138" s="6"/>
      <c r="AU138" s="6"/>
      <c r="AV138" s="6"/>
      <c r="AW138" s="314">
        <f t="shared" si="51"/>
        <v>0</v>
      </c>
      <c r="AX138" s="6"/>
      <c r="AY138" s="6"/>
      <c r="AZ138" s="6"/>
      <c r="BA138" s="6"/>
      <c r="BB138" s="6"/>
      <c r="BC138" s="315">
        <f t="shared" si="52"/>
        <v>0</v>
      </c>
      <c r="BD138" s="6"/>
      <c r="BE138" s="6"/>
      <c r="BF138" s="6"/>
      <c r="BG138" s="6"/>
      <c r="BH138" s="6"/>
      <c r="BI138" s="316">
        <f t="shared" si="53"/>
        <v>0</v>
      </c>
      <c r="BJ138" s="6" t="e">
        <f t="shared" si="54"/>
        <v>#REF!</v>
      </c>
      <c r="BK138" s="6">
        <v>5</v>
      </c>
      <c r="BL138" s="380" t="e">
        <f t="shared" si="55"/>
        <v>#REF!</v>
      </c>
      <c r="BM138" s="6">
        <f t="shared" si="56"/>
        <v>0</v>
      </c>
      <c r="BN138" s="304">
        <f t="shared" si="57"/>
        <v>0</v>
      </c>
      <c r="BO138" s="6">
        <f t="shared" si="58"/>
        <v>0</v>
      </c>
      <c r="BP138" s="305">
        <f t="shared" si="59"/>
        <v>0</v>
      </c>
      <c r="BQ138" s="6">
        <f t="shared" si="60"/>
        <v>0</v>
      </c>
      <c r="BR138" s="306">
        <f t="shared" si="61"/>
        <v>0</v>
      </c>
      <c r="BS138" s="6">
        <f t="shared" si="62"/>
        <v>0</v>
      </c>
      <c r="BT138" s="307">
        <f t="shared" si="63"/>
        <v>0</v>
      </c>
      <c r="BU138" s="6">
        <f t="shared" si="50"/>
        <v>0</v>
      </c>
      <c r="BV138" s="308">
        <f t="shared" si="64"/>
        <v>0</v>
      </c>
      <c r="BW138" s="357"/>
      <c r="BX138" s="357"/>
      <c r="BY138" s="351">
        <f t="shared" si="49"/>
        <v>0</v>
      </c>
    </row>
    <row r="139" spans="2:110" s="3" customFormat="1" ht="60" customHeight="1" x14ac:dyDescent="0.25">
      <c r="B139" s="240"/>
      <c r="C139" s="37"/>
      <c r="D139" s="246"/>
      <c r="E139" s="37"/>
      <c r="F139" s="246"/>
      <c r="G139" s="246"/>
      <c r="H139" s="37"/>
      <c r="I139" s="246"/>
      <c r="J139" s="22"/>
      <c r="K139" s="241"/>
      <c r="L139" s="246"/>
      <c r="M139" s="22"/>
      <c r="N139" s="246"/>
      <c r="O139" s="246"/>
      <c r="P139" s="247"/>
      <c r="Q139" s="246"/>
      <c r="R139" s="228"/>
      <c r="S139" s="228"/>
      <c r="T139" s="243"/>
      <c r="U139" s="228"/>
      <c r="V139" s="228"/>
      <c r="W139" s="228"/>
      <c r="X139" s="228"/>
      <c r="Y139" s="244"/>
      <c r="Z139" s="300"/>
      <c r="AA139" s="228"/>
      <c r="AB139" s="275"/>
      <c r="AC139" s="246"/>
      <c r="AD139" s="246"/>
      <c r="AE139" s="22"/>
      <c r="AF139" s="6"/>
      <c r="AG139" s="6"/>
      <c r="AH139" s="6"/>
      <c r="AI139" s="6"/>
      <c r="AJ139" s="6"/>
      <c r="AK139" s="312" t="e">
        <f>AF139+AG139+AH139+AI139+#REF!+AJ139+#REF!</f>
        <v>#REF!</v>
      </c>
      <c r="AL139" s="6"/>
      <c r="AM139" s="6"/>
      <c r="AN139" s="6"/>
      <c r="AO139" s="6"/>
      <c r="AP139" s="6"/>
      <c r="AQ139" s="313" t="e">
        <f>AL139+AM139+AN139+AO139+AP139+#REF!+#REF!</f>
        <v>#REF!</v>
      </c>
      <c r="AR139" s="6"/>
      <c r="AS139" s="6"/>
      <c r="AT139" s="6"/>
      <c r="AU139" s="6"/>
      <c r="AV139" s="6"/>
      <c r="AW139" s="314">
        <f t="shared" si="51"/>
        <v>0</v>
      </c>
      <c r="AX139" s="6"/>
      <c r="AY139" s="6"/>
      <c r="AZ139" s="6"/>
      <c r="BA139" s="6"/>
      <c r="BB139" s="6"/>
      <c r="BC139" s="315">
        <f t="shared" si="52"/>
        <v>0</v>
      </c>
      <c r="BD139" s="6"/>
      <c r="BE139" s="6"/>
      <c r="BF139" s="6"/>
      <c r="BG139" s="6"/>
      <c r="BH139" s="6"/>
      <c r="BI139" s="316">
        <f t="shared" si="53"/>
        <v>0</v>
      </c>
      <c r="BJ139" s="6" t="e">
        <f t="shared" si="54"/>
        <v>#REF!</v>
      </c>
      <c r="BK139" s="6">
        <v>5</v>
      </c>
      <c r="BL139" s="380" t="e">
        <f t="shared" si="55"/>
        <v>#REF!</v>
      </c>
      <c r="BM139" s="6">
        <f t="shared" si="56"/>
        <v>0</v>
      </c>
      <c r="BN139" s="304">
        <f t="shared" si="57"/>
        <v>0</v>
      </c>
      <c r="BO139" s="6">
        <f t="shared" si="58"/>
        <v>0</v>
      </c>
      <c r="BP139" s="305">
        <f t="shared" si="59"/>
        <v>0</v>
      </c>
      <c r="BQ139" s="6">
        <f t="shared" si="60"/>
        <v>0</v>
      </c>
      <c r="BR139" s="306">
        <f t="shared" si="61"/>
        <v>0</v>
      </c>
      <c r="BS139" s="6">
        <f t="shared" si="62"/>
        <v>0</v>
      </c>
      <c r="BT139" s="307">
        <f t="shared" si="63"/>
        <v>0</v>
      </c>
      <c r="BU139" s="6">
        <f t="shared" si="50"/>
        <v>0</v>
      </c>
      <c r="BV139" s="308">
        <f t="shared" si="64"/>
        <v>0</v>
      </c>
      <c r="BW139" s="351"/>
      <c r="BX139" s="351"/>
      <c r="BY139" s="351">
        <f t="shared" si="49"/>
        <v>0</v>
      </c>
    </row>
    <row r="140" spans="2:110" s="3" customFormat="1" ht="60" customHeight="1" x14ac:dyDescent="0.25">
      <c r="B140" s="240"/>
      <c r="C140" s="37"/>
      <c r="D140" s="246"/>
      <c r="E140" s="37"/>
      <c r="F140" s="246"/>
      <c r="G140" s="246"/>
      <c r="H140" s="37"/>
      <c r="I140" s="246"/>
      <c r="J140" s="22"/>
      <c r="K140" s="241"/>
      <c r="L140" s="246"/>
      <c r="M140" s="22"/>
      <c r="N140" s="246"/>
      <c r="O140" s="246"/>
      <c r="P140" s="247"/>
      <c r="Q140" s="246"/>
      <c r="R140" s="228"/>
      <c r="S140" s="228"/>
      <c r="T140" s="243"/>
      <c r="U140" s="228"/>
      <c r="V140" s="228"/>
      <c r="W140" s="228"/>
      <c r="X140" s="228"/>
      <c r="Y140" s="244"/>
      <c r="Z140" s="300"/>
      <c r="AA140" s="228"/>
      <c r="AB140" s="275"/>
      <c r="AC140" s="246"/>
      <c r="AD140" s="246"/>
      <c r="AE140" s="22"/>
      <c r="AF140" s="6"/>
      <c r="AG140" s="6"/>
      <c r="AH140" s="6"/>
      <c r="AI140" s="6"/>
      <c r="AJ140" s="6"/>
      <c r="AK140" s="312" t="e">
        <f>AF140+AG140+AH140+AI140+#REF!+AJ140+#REF!</f>
        <v>#REF!</v>
      </c>
      <c r="AL140" s="6"/>
      <c r="AM140" s="6"/>
      <c r="AN140" s="6"/>
      <c r="AO140" s="6"/>
      <c r="AP140" s="6"/>
      <c r="AQ140" s="313" t="e">
        <f>AL140+AM140+AN140+AO140+AP140+#REF!+#REF!</f>
        <v>#REF!</v>
      </c>
      <c r="AR140" s="6"/>
      <c r="AS140" s="6"/>
      <c r="AT140" s="6"/>
      <c r="AU140" s="6"/>
      <c r="AV140" s="6"/>
      <c r="AW140" s="314" t="e">
        <f>AR140+AS140+AT140+AU140+AV140+#REF!+#REF!</f>
        <v>#REF!</v>
      </c>
      <c r="AX140" s="6"/>
      <c r="AY140" s="6"/>
      <c r="AZ140" s="6"/>
      <c r="BA140" s="6"/>
      <c r="BB140" s="6"/>
      <c r="BC140" s="315">
        <f t="shared" si="52"/>
        <v>0</v>
      </c>
      <c r="BD140" s="6"/>
      <c r="BE140" s="6"/>
      <c r="BF140" s="6"/>
      <c r="BG140" s="6"/>
      <c r="BH140" s="6"/>
      <c r="BI140" s="316">
        <f t="shared" si="53"/>
        <v>0</v>
      </c>
      <c r="BJ140" s="6" t="e">
        <f t="shared" si="54"/>
        <v>#REF!</v>
      </c>
      <c r="BK140" s="6">
        <v>5</v>
      </c>
      <c r="BL140" s="380" t="e">
        <f t="shared" si="55"/>
        <v>#REF!</v>
      </c>
      <c r="BM140" s="6">
        <f t="shared" si="56"/>
        <v>0</v>
      </c>
      <c r="BN140" s="304">
        <f t="shared" si="57"/>
        <v>0</v>
      </c>
      <c r="BO140" s="6">
        <f t="shared" si="58"/>
        <v>0</v>
      </c>
      <c r="BP140" s="305">
        <f t="shared" si="59"/>
        <v>0</v>
      </c>
      <c r="BQ140" s="6">
        <f t="shared" si="60"/>
        <v>0</v>
      </c>
      <c r="BR140" s="306">
        <f t="shared" si="61"/>
        <v>0</v>
      </c>
      <c r="BS140" s="6">
        <f t="shared" si="62"/>
        <v>0</v>
      </c>
      <c r="BT140" s="307">
        <f t="shared" si="63"/>
        <v>0</v>
      </c>
      <c r="BU140" s="6">
        <f t="shared" si="50"/>
        <v>0</v>
      </c>
      <c r="BV140" s="308">
        <f t="shared" si="64"/>
        <v>0</v>
      </c>
      <c r="BW140" s="351"/>
      <c r="BX140" s="351"/>
      <c r="BY140" s="351">
        <f t="shared" si="49"/>
        <v>0</v>
      </c>
    </row>
    <row r="141" spans="2:110" s="4" customFormat="1" ht="60" customHeight="1" x14ac:dyDescent="0.25">
      <c r="B141" s="240"/>
      <c r="C141" s="37"/>
      <c r="D141" s="71"/>
      <c r="E141" s="38"/>
      <c r="F141" s="38"/>
      <c r="G141" s="38"/>
      <c r="H141" s="38"/>
      <c r="I141" s="71"/>
      <c r="J141" s="44"/>
      <c r="K141" s="256"/>
      <c r="L141" s="71"/>
      <c r="M141" s="44"/>
      <c r="N141" s="71"/>
      <c r="O141" s="71"/>
      <c r="P141" s="257"/>
      <c r="Q141" s="71"/>
      <c r="R141" s="229"/>
      <c r="S141" s="228"/>
      <c r="T141" s="243"/>
      <c r="U141" s="228"/>
      <c r="V141" s="254"/>
      <c r="W141" s="228"/>
      <c r="X141" s="228"/>
      <c r="Y141" s="244"/>
      <c r="Z141" s="300"/>
      <c r="AA141" s="228"/>
      <c r="AB141" s="276"/>
      <c r="AC141" s="253"/>
      <c r="AD141" s="71"/>
      <c r="AE141" s="44"/>
      <c r="AF141" s="6"/>
      <c r="AG141" s="6"/>
      <c r="AH141" s="6"/>
      <c r="AI141" s="6"/>
      <c r="AJ141" s="6"/>
      <c r="AK141" s="312" t="e">
        <f>AF141+AG141+AH141+AI141+#REF!+AJ141+#REF!</f>
        <v>#REF!</v>
      </c>
      <c r="AL141" s="6"/>
      <c r="AM141" s="6"/>
      <c r="AN141" s="6"/>
      <c r="AO141" s="6"/>
      <c r="AP141" s="6"/>
      <c r="AQ141" s="313" t="e">
        <f>AL141+AM141+AN141+AO141+AP141+#REF!+#REF!</f>
        <v>#REF!</v>
      </c>
      <c r="AR141" s="6"/>
      <c r="AS141" s="6"/>
      <c r="AT141" s="6"/>
      <c r="AU141" s="6"/>
      <c r="AV141" s="6"/>
      <c r="AW141" s="314" t="e">
        <f>AR141+AS141+AT141+AU141+AV141+#REF!+#REF!</f>
        <v>#REF!</v>
      </c>
      <c r="AX141" s="6"/>
      <c r="AY141" s="6"/>
      <c r="AZ141" s="6"/>
      <c r="BA141" s="6"/>
      <c r="BB141" s="6"/>
      <c r="BC141" s="315">
        <f t="shared" si="52"/>
        <v>0</v>
      </c>
      <c r="BD141" s="6"/>
      <c r="BE141" s="6"/>
      <c r="BF141" s="6"/>
      <c r="BG141" s="6"/>
      <c r="BH141" s="6"/>
      <c r="BI141" s="316">
        <f t="shared" si="53"/>
        <v>0</v>
      </c>
      <c r="BJ141" s="6" t="e">
        <f t="shared" si="54"/>
        <v>#REF!</v>
      </c>
      <c r="BK141" s="6">
        <v>5</v>
      </c>
      <c r="BL141" s="380" t="e">
        <f t="shared" si="55"/>
        <v>#REF!</v>
      </c>
      <c r="BM141" s="6">
        <f t="shared" si="56"/>
        <v>0</v>
      </c>
      <c r="BN141" s="304">
        <f t="shared" si="57"/>
        <v>0</v>
      </c>
      <c r="BO141" s="6">
        <f t="shared" si="58"/>
        <v>0</v>
      </c>
      <c r="BP141" s="305">
        <f t="shared" si="59"/>
        <v>0</v>
      </c>
      <c r="BQ141" s="6">
        <f t="shared" si="60"/>
        <v>0</v>
      </c>
      <c r="BR141" s="306">
        <f t="shared" si="61"/>
        <v>0</v>
      </c>
      <c r="BS141" s="6">
        <f t="shared" si="62"/>
        <v>0</v>
      </c>
      <c r="BT141" s="307">
        <f t="shared" si="63"/>
        <v>0</v>
      </c>
      <c r="BU141" s="6">
        <f t="shared" si="50"/>
        <v>0</v>
      </c>
      <c r="BV141" s="308">
        <f t="shared" si="64"/>
        <v>0</v>
      </c>
      <c r="BW141" s="355"/>
      <c r="BX141" s="355"/>
      <c r="BY141" s="351">
        <f t="shared" si="49"/>
        <v>0</v>
      </c>
    </row>
    <row r="142" spans="2:110" s="3" customFormat="1" ht="60" customHeight="1" x14ac:dyDescent="0.25">
      <c r="B142" s="240"/>
      <c r="C142" s="37"/>
      <c r="D142" s="246"/>
      <c r="E142" s="37"/>
      <c r="F142" s="37"/>
      <c r="G142" s="37"/>
      <c r="H142" s="37"/>
      <c r="I142" s="246"/>
      <c r="J142" s="22"/>
      <c r="K142" s="241"/>
      <c r="L142" s="246"/>
      <c r="M142" s="22"/>
      <c r="N142" s="246"/>
      <c r="O142" s="246"/>
      <c r="P142" s="247"/>
      <c r="Q142" s="246"/>
      <c r="R142" s="228"/>
      <c r="S142" s="228"/>
      <c r="T142" s="243"/>
      <c r="U142" s="228"/>
      <c r="V142" s="228"/>
      <c r="W142" s="228"/>
      <c r="X142" s="228"/>
      <c r="Y142" s="244"/>
      <c r="Z142" s="300"/>
      <c r="AA142" s="228"/>
      <c r="AB142" s="275"/>
      <c r="AC142" s="246"/>
      <c r="AD142" s="246"/>
      <c r="AE142" s="22"/>
      <c r="AF142" s="6"/>
      <c r="AG142" s="6"/>
      <c r="AH142" s="6"/>
      <c r="AI142" s="6"/>
      <c r="AJ142" s="6"/>
      <c r="AK142" s="312" t="e">
        <f>AF142+AG142+AH142+AI142+#REF!+AJ142+#REF!</f>
        <v>#REF!</v>
      </c>
      <c r="AL142" s="6"/>
      <c r="AM142" s="6"/>
      <c r="AN142" s="6"/>
      <c r="AO142" s="6"/>
      <c r="AP142" s="6"/>
      <c r="AQ142" s="313" t="e">
        <f>AL142+AM142+AN142+AO142+AP142+#REF!+#REF!</f>
        <v>#REF!</v>
      </c>
      <c r="AR142" s="6"/>
      <c r="AS142" s="6"/>
      <c r="AT142" s="6"/>
      <c r="AU142" s="6"/>
      <c r="AV142" s="6"/>
      <c r="AW142" s="314" t="e">
        <f>AR142+AS142+AT142+AU142+AV142+#REF!+#REF!</f>
        <v>#REF!</v>
      </c>
      <c r="AX142" s="6"/>
      <c r="AY142" s="6"/>
      <c r="AZ142" s="6"/>
      <c r="BA142" s="6"/>
      <c r="BB142" s="6"/>
      <c r="BC142" s="315">
        <f t="shared" si="52"/>
        <v>0</v>
      </c>
      <c r="BD142" s="6"/>
      <c r="BE142" s="6"/>
      <c r="BF142" s="6"/>
      <c r="BG142" s="6"/>
      <c r="BH142" s="6"/>
      <c r="BI142" s="316">
        <f t="shared" si="53"/>
        <v>0</v>
      </c>
      <c r="BJ142" s="6" t="e">
        <f t="shared" si="54"/>
        <v>#REF!</v>
      </c>
      <c r="BK142" s="6">
        <v>5</v>
      </c>
      <c r="BL142" s="380" t="e">
        <f t="shared" si="55"/>
        <v>#REF!</v>
      </c>
      <c r="BM142" s="6">
        <f t="shared" si="56"/>
        <v>0</v>
      </c>
      <c r="BN142" s="304">
        <f t="shared" si="57"/>
        <v>0</v>
      </c>
      <c r="BO142" s="6">
        <f t="shared" si="58"/>
        <v>0</v>
      </c>
      <c r="BP142" s="305">
        <f t="shared" si="59"/>
        <v>0</v>
      </c>
      <c r="BQ142" s="6">
        <f t="shared" si="60"/>
        <v>0</v>
      </c>
      <c r="BR142" s="306">
        <f t="shared" si="61"/>
        <v>0</v>
      </c>
      <c r="BS142" s="6">
        <f t="shared" si="62"/>
        <v>0</v>
      </c>
      <c r="BT142" s="307">
        <f t="shared" si="63"/>
        <v>0</v>
      </c>
      <c r="BU142" s="6">
        <f t="shared" si="50"/>
        <v>0</v>
      </c>
      <c r="BV142" s="308">
        <f t="shared" si="64"/>
        <v>0</v>
      </c>
      <c r="BW142" s="351"/>
      <c r="BX142" s="351"/>
      <c r="BY142" s="351">
        <f t="shared" ref="BY142:BY173" si="65">+BW142+BX142</f>
        <v>0</v>
      </c>
    </row>
    <row r="143" spans="2:110" s="3" customFormat="1" ht="60" customHeight="1" x14ac:dyDescent="0.25">
      <c r="B143" s="240"/>
      <c r="C143" s="37"/>
      <c r="D143" s="246"/>
      <c r="E143" s="37"/>
      <c r="F143" s="246"/>
      <c r="G143" s="246"/>
      <c r="H143" s="37"/>
      <c r="I143" s="246"/>
      <c r="J143" s="22"/>
      <c r="K143" s="241"/>
      <c r="L143" s="246"/>
      <c r="M143" s="22"/>
      <c r="N143" s="246"/>
      <c r="O143" s="246"/>
      <c r="P143" s="247"/>
      <c r="Q143" s="246"/>
      <c r="R143" s="228"/>
      <c r="S143" s="228"/>
      <c r="T143" s="243"/>
      <c r="U143" s="228"/>
      <c r="V143" s="228"/>
      <c r="W143" s="228"/>
      <c r="X143" s="228"/>
      <c r="Y143" s="244"/>
      <c r="Z143" s="300"/>
      <c r="AA143" s="228"/>
      <c r="AB143" s="275"/>
      <c r="AC143" s="246"/>
      <c r="AD143" s="246"/>
      <c r="AE143" s="22"/>
      <c r="AF143" s="6"/>
      <c r="AG143" s="6"/>
      <c r="AH143" s="6"/>
      <c r="AI143" s="6"/>
      <c r="AJ143" s="6"/>
      <c r="AK143" s="312" t="e">
        <f>AF143+AG143+AH143+AI143+#REF!+AJ143+#REF!</f>
        <v>#REF!</v>
      </c>
      <c r="AL143" s="6"/>
      <c r="AM143" s="6"/>
      <c r="AN143" s="6"/>
      <c r="AO143" s="6"/>
      <c r="AP143" s="6"/>
      <c r="AQ143" s="313" t="e">
        <f>AL143+AM143+AN143+AO143+AP143+#REF!+#REF!</f>
        <v>#REF!</v>
      </c>
      <c r="AR143" s="6"/>
      <c r="AS143" s="6"/>
      <c r="AT143" s="6"/>
      <c r="AU143" s="6"/>
      <c r="AV143" s="6"/>
      <c r="AW143" s="314" t="e">
        <f>AR143+AS143+AT143+AU143+AV143+#REF!+#REF!</f>
        <v>#REF!</v>
      </c>
      <c r="AX143" s="6"/>
      <c r="AY143" s="6"/>
      <c r="AZ143" s="6"/>
      <c r="BA143" s="6"/>
      <c r="BB143" s="6"/>
      <c r="BC143" s="315">
        <f t="shared" si="52"/>
        <v>0</v>
      </c>
      <c r="BD143" s="6"/>
      <c r="BE143" s="6"/>
      <c r="BF143" s="6"/>
      <c r="BG143" s="6"/>
      <c r="BH143" s="6"/>
      <c r="BI143" s="316">
        <f t="shared" si="53"/>
        <v>0</v>
      </c>
      <c r="BJ143" s="6" t="e">
        <f t="shared" si="54"/>
        <v>#REF!</v>
      </c>
      <c r="BK143" s="6">
        <v>5</v>
      </c>
      <c r="BL143" s="380" t="e">
        <f t="shared" si="55"/>
        <v>#REF!</v>
      </c>
      <c r="BM143" s="6">
        <f t="shared" si="56"/>
        <v>0</v>
      </c>
      <c r="BN143" s="304">
        <f t="shared" si="57"/>
        <v>0</v>
      </c>
      <c r="BO143" s="6">
        <f t="shared" si="58"/>
        <v>0</v>
      </c>
      <c r="BP143" s="305">
        <f t="shared" si="59"/>
        <v>0</v>
      </c>
      <c r="BQ143" s="6">
        <f t="shared" si="60"/>
        <v>0</v>
      </c>
      <c r="BR143" s="306">
        <f t="shared" si="61"/>
        <v>0</v>
      </c>
      <c r="BS143" s="6">
        <f t="shared" si="62"/>
        <v>0</v>
      </c>
      <c r="BT143" s="307">
        <f t="shared" si="63"/>
        <v>0</v>
      </c>
      <c r="BU143" s="6">
        <f t="shared" si="50"/>
        <v>0</v>
      </c>
      <c r="BV143" s="308">
        <f t="shared" si="64"/>
        <v>0</v>
      </c>
      <c r="BW143" s="351"/>
      <c r="BX143" s="351"/>
      <c r="BY143" s="351">
        <f t="shared" si="65"/>
        <v>0</v>
      </c>
    </row>
    <row r="144" spans="2:110" s="3" customFormat="1" ht="60" customHeight="1" x14ac:dyDescent="0.25">
      <c r="B144" s="240"/>
      <c r="C144" s="37"/>
      <c r="D144" s="246"/>
      <c r="E144" s="246"/>
      <c r="F144" s="37"/>
      <c r="G144" s="37"/>
      <c r="H144" s="37"/>
      <c r="I144" s="246"/>
      <c r="J144" s="22"/>
      <c r="K144" s="241"/>
      <c r="L144" s="246"/>
      <c r="M144" s="22"/>
      <c r="N144" s="246"/>
      <c r="O144" s="246"/>
      <c r="P144" s="247"/>
      <c r="Q144" s="246"/>
      <c r="R144" s="228"/>
      <c r="S144" s="228"/>
      <c r="T144" s="243"/>
      <c r="U144" s="228"/>
      <c r="V144" s="228"/>
      <c r="W144" s="228"/>
      <c r="X144" s="228"/>
      <c r="Y144" s="244"/>
      <c r="Z144" s="300"/>
      <c r="AA144" s="228"/>
      <c r="AB144" s="275"/>
      <c r="AC144" s="246"/>
      <c r="AD144" s="246"/>
      <c r="AE144" s="22"/>
      <c r="AF144" s="6"/>
      <c r="AG144" s="6"/>
      <c r="AH144" s="6"/>
      <c r="AI144" s="6"/>
      <c r="AJ144" s="6"/>
      <c r="AK144" s="312" t="e">
        <f>AF144+AG144+AH144+AI144+#REF!+AJ144+#REF!</f>
        <v>#REF!</v>
      </c>
      <c r="AL144" s="6"/>
      <c r="AM144" s="6"/>
      <c r="AN144" s="6"/>
      <c r="AO144" s="6"/>
      <c r="AP144" s="6"/>
      <c r="AQ144" s="313" t="e">
        <f>AL144+AM144+AN144+AO144+AP144+#REF!+#REF!</f>
        <v>#REF!</v>
      </c>
      <c r="AR144" s="6"/>
      <c r="AS144" s="6"/>
      <c r="AT144" s="6"/>
      <c r="AU144" s="6"/>
      <c r="AV144" s="6"/>
      <c r="AW144" s="314" t="e">
        <f>AR144+AS144+AT144+AU144+AV144+#REF!+#REF!</f>
        <v>#REF!</v>
      </c>
      <c r="AX144" s="6"/>
      <c r="AY144" s="6"/>
      <c r="AZ144" s="6"/>
      <c r="BA144" s="6"/>
      <c r="BB144" s="6"/>
      <c r="BC144" s="315">
        <f t="shared" si="52"/>
        <v>0</v>
      </c>
      <c r="BD144" s="6"/>
      <c r="BE144" s="6"/>
      <c r="BF144" s="6"/>
      <c r="BG144" s="6"/>
      <c r="BH144" s="6"/>
      <c r="BI144" s="316">
        <f t="shared" si="53"/>
        <v>0</v>
      </c>
      <c r="BJ144" s="6" t="e">
        <f t="shared" si="54"/>
        <v>#REF!</v>
      </c>
      <c r="BK144" s="6">
        <v>5</v>
      </c>
      <c r="BL144" s="380" t="e">
        <f t="shared" si="55"/>
        <v>#REF!</v>
      </c>
      <c r="BM144" s="6">
        <f t="shared" si="56"/>
        <v>0</v>
      </c>
      <c r="BN144" s="304">
        <f t="shared" si="57"/>
        <v>0</v>
      </c>
      <c r="BO144" s="6">
        <f t="shared" si="58"/>
        <v>0</v>
      </c>
      <c r="BP144" s="305">
        <f t="shared" si="59"/>
        <v>0</v>
      </c>
      <c r="BQ144" s="6">
        <f t="shared" si="60"/>
        <v>0</v>
      </c>
      <c r="BR144" s="306">
        <f t="shared" si="61"/>
        <v>0</v>
      </c>
      <c r="BS144" s="6">
        <f t="shared" si="62"/>
        <v>0</v>
      </c>
      <c r="BT144" s="307">
        <f t="shared" si="63"/>
        <v>0</v>
      </c>
      <c r="BU144" s="6">
        <f t="shared" si="50"/>
        <v>0</v>
      </c>
      <c r="BV144" s="308">
        <f t="shared" si="64"/>
        <v>0</v>
      </c>
      <c r="BW144" s="351"/>
      <c r="BX144" s="351"/>
      <c r="BY144" s="351">
        <f t="shared" si="65"/>
        <v>0</v>
      </c>
    </row>
    <row r="145" spans="2:110" s="3" customFormat="1" ht="60" customHeight="1" x14ac:dyDescent="0.25">
      <c r="B145" s="240"/>
      <c r="C145" s="37"/>
      <c r="D145" s="246"/>
      <c r="E145" s="37"/>
      <c r="F145" s="37"/>
      <c r="G145" s="37"/>
      <c r="H145" s="37"/>
      <c r="I145" s="246"/>
      <c r="J145" s="22"/>
      <c r="K145" s="241"/>
      <c r="L145" s="246"/>
      <c r="M145" s="22"/>
      <c r="N145" s="246"/>
      <c r="O145" s="246"/>
      <c r="P145" s="247"/>
      <c r="Q145" s="246"/>
      <c r="R145" s="228"/>
      <c r="S145" s="228"/>
      <c r="T145" s="243"/>
      <c r="U145" s="228"/>
      <c r="V145" s="228"/>
      <c r="W145" s="228"/>
      <c r="X145" s="228"/>
      <c r="Y145" s="244"/>
      <c r="Z145" s="300"/>
      <c r="AA145" s="228"/>
      <c r="AB145" s="275"/>
      <c r="AC145" s="246"/>
      <c r="AD145" s="246"/>
      <c r="AE145" s="22"/>
      <c r="AF145" s="6"/>
      <c r="AG145" s="6"/>
      <c r="AH145" s="6"/>
      <c r="AI145" s="6"/>
      <c r="AJ145" s="6"/>
      <c r="AK145" s="312" t="e">
        <f>AF145+AG145+AH145+AI145+#REF!+AJ145+#REF!</f>
        <v>#REF!</v>
      </c>
      <c r="AL145" s="6"/>
      <c r="AM145" s="6"/>
      <c r="AN145" s="6"/>
      <c r="AO145" s="6"/>
      <c r="AP145" s="6"/>
      <c r="AQ145" s="313" t="e">
        <f>AL145+AM145+AN145+AO145+AP145+#REF!+#REF!</f>
        <v>#REF!</v>
      </c>
      <c r="AR145" s="6"/>
      <c r="AS145" s="6"/>
      <c r="AT145" s="6"/>
      <c r="AU145" s="6"/>
      <c r="AV145" s="6"/>
      <c r="AW145" s="314" t="e">
        <f>AR145+AS145+AT145+AU145+AV145+#REF!+#REF!</f>
        <v>#REF!</v>
      </c>
      <c r="AX145" s="6"/>
      <c r="AY145" s="6"/>
      <c r="AZ145" s="6"/>
      <c r="BA145" s="6"/>
      <c r="BB145" s="6"/>
      <c r="BC145" s="315">
        <f t="shared" si="52"/>
        <v>0</v>
      </c>
      <c r="BD145" s="6"/>
      <c r="BE145" s="6"/>
      <c r="BF145" s="6"/>
      <c r="BG145" s="6"/>
      <c r="BH145" s="6"/>
      <c r="BI145" s="316">
        <f t="shared" si="53"/>
        <v>0</v>
      </c>
      <c r="BJ145" s="6" t="e">
        <f t="shared" si="54"/>
        <v>#REF!</v>
      </c>
      <c r="BK145" s="6">
        <v>5</v>
      </c>
      <c r="BL145" s="380" t="e">
        <f t="shared" si="55"/>
        <v>#REF!</v>
      </c>
      <c r="BM145" s="6">
        <f t="shared" si="56"/>
        <v>0</v>
      </c>
      <c r="BN145" s="304">
        <f t="shared" si="57"/>
        <v>0</v>
      </c>
      <c r="BO145" s="6">
        <f t="shared" si="58"/>
        <v>0</v>
      </c>
      <c r="BP145" s="305">
        <f t="shared" si="59"/>
        <v>0</v>
      </c>
      <c r="BQ145" s="6">
        <f t="shared" si="60"/>
        <v>0</v>
      </c>
      <c r="BR145" s="306">
        <f t="shared" si="61"/>
        <v>0</v>
      </c>
      <c r="BS145" s="6">
        <f t="shared" si="62"/>
        <v>0</v>
      </c>
      <c r="BT145" s="307">
        <f t="shared" si="63"/>
        <v>0</v>
      </c>
      <c r="BU145" s="6">
        <f t="shared" si="50"/>
        <v>0</v>
      </c>
      <c r="BV145" s="308">
        <f t="shared" si="64"/>
        <v>0</v>
      </c>
      <c r="BW145" s="351"/>
      <c r="BX145" s="351"/>
      <c r="BY145" s="351">
        <f t="shared" si="65"/>
        <v>0</v>
      </c>
    </row>
    <row r="146" spans="2:110" s="3" customFormat="1" ht="60" customHeight="1" x14ac:dyDescent="0.25">
      <c r="B146" s="240"/>
      <c r="C146" s="37"/>
      <c r="D146" s="246"/>
      <c r="E146" s="37"/>
      <c r="F146" s="37"/>
      <c r="G146" s="37"/>
      <c r="H146" s="37"/>
      <c r="I146" s="246"/>
      <c r="J146" s="22"/>
      <c r="K146" s="241"/>
      <c r="L146" s="246"/>
      <c r="M146" s="22"/>
      <c r="N146" s="246"/>
      <c r="O146" s="246"/>
      <c r="P146" s="247"/>
      <c r="Q146" s="246"/>
      <c r="R146" s="228"/>
      <c r="S146" s="228"/>
      <c r="T146" s="243"/>
      <c r="U146" s="228"/>
      <c r="V146" s="228"/>
      <c r="W146" s="228"/>
      <c r="X146" s="228"/>
      <c r="Y146" s="244"/>
      <c r="Z146" s="300"/>
      <c r="AA146" s="228"/>
      <c r="AB146" s="275"/>
      <c r="AC146" s="246"/>
      <c r="AD146" s="246"/>
      <c r="AE146" s="22"/>
      <c r="AF146" s="6"/>
      <c r="AG146" s="6"/>
      <c r="AH146" s="6"/>
      <c r="AI146" s="6"/>
      <c r="AJ146" s="6"/>
      <c r="AK146" s="312" t="e">
        <f>AF146+AG146+AH146+AI146+#REF!+AJ146+#REF!</f>
        <v>#REF!</v>
      </c>
      <c r="AL146" s="6"/>
      <c r="AM146" s="6"/>
      <c r="AN146" s="6"/>
      <c r="AO146" s="6"/>
      <c r="AP146" s="6"/>
      <c r="AQ146" s="313" t="e">
        <f>AL146+AM146+AN146+AO146+AP146+#REF!+#REF!</f>
        <v>#REF!</v>
      </c>
      <c r="AR146" s="6"/>
      <c r="AS146" s="6"/>
      <c r="AT146" s="6"/>
      <c r="AU146" s="6"/>
      <c r="AV146" s="6"/>
      <c r="AW146" s="314" t="e">
        <f>AR146+AS146+AT146+AU146+AV146+#REF!+#REF!</f>
        <v>#REF!</v>
      </c>
      <c r="AX146" s="6"/>
      <c r="AY146" s="6"/>
      <c r="AZ146" s="6"/>
      <c r="BA146" s="6"/>
      <c r="BB146" s="6"/>
      <c r="BC146" s="315">
        <f t="shared" si="52"/>
        <v>0</v>
      </c>
      <c r="BD146" s="6"/>
      <c r="BE146" s="6"/>
      <c r="BF146" s="6"/>
      <c r="BG146" s="6"/>
      <c r="BH146" s="6"/>
      <c r="BI146" s="316">
        <f t="shared" si="53"/>
        <v>0</v>
      </c>
      <c r="BJ146" s="6" t="e">
        <f t="shared" si="54"/>
        <v>#REF!</v>
      </c>
      <c r="BK146" s="6">
        <v>5</v>
      </c>
      <c r="BL146" s="380" t="e">
        <f t="shared" si="55"/>
        <v>#REF!</v>
      </c>
      <c r="BM146" s="6">
        <f t="shared" si="56"/>
        <v>0</v>
      </c>
      <c r="BN146" s="304">
        <f t="shared" si="57"/>
        <v>0</v>
      </c>
      <c r="BO146" s="6">
        <f t="shared" si="58"/>
        <v>0</v>
      </c>
      <c r="BP146" s="305">
        <f t="shared" si="59"/>
        <v>0</v>
      </c>
      <c r="BQ146" s="6">
        <f t="shared" si="60"/>
        <v>0</v>
      </c>
      <c r="BR146" s="306">
        <f t="shared" si="61"/>
        <v>0</v>
      </c>
      <c r="BS146" s="6">
        <f t="shared" si="62"/>
        <v>0</v>
      </c>
      <c r="BT146" s="307">
        <f t="shared" si="63"/>
        <v>0</v>
      </c>
      <c r="BU146" s="6">
        <f t="shared" si="50"/>
        <v>0</v>
      </c>
      <c r="BV146" s="308">
        <f t="shared" si="64"/>
        <v>0</v>
      </c>
      <c r="BW146" s="351"/>
      <c r="BX146" s="351"/>
      <c r="BY146" s="351">
        <f t="shared" si="65"/>
        <v>0</v>
      </c>
    </row>
    <row r="147" spans="2:110" s="3" customFormat="1" ht="60" customHeight="1" x14ac:dyDescent="0.25">
      <c r="B147" s="240"/>
      <c r="C147" s="37"/>
      <c r="D147" s="246"/>
      <c r="E147" s="37"/>
      <c r="F147" s="37"/>
      <c r="G147" s="37"/>
      <c r="H147" s="37"/>
      <c r="I147" s="246"/>
      <c r="J147" s="22"/>
      <c r="K147" s="241"/>
      <c r="L147" s="246"/>
      <c r="M147" s="22"/>
      <c r="N147" s="246"/>
      <c r="O147" s="246"/>
      <c r="P147" s="247"/>
      <c r="Q147" s="246"/>
      <c r="R147" s="228"/>
      <c r="S147" s="228"/>
      <c r="T147" s="243"/>
      <c r="U147" s="228"/>
      <c r="V147" s="228"/>
      <c r="W147" s="228"/>
      <c r="X147" s="228"/>
      <c r="Y147" s="244"/>
      <c r="Z147" s="300"/>
      <c r="AA147" s="228"/>
      <c r="AB147" s="275"/>
      <c r="AC147" s="246"/>
      <c r="AD147" s="246"/>
      <c r="AE147" s="22"/>
      <c r="AF147" s="6"/>
      <c r="AG147" s="6"/>
      <c r="AH147" s="6"/>
      <c r="AI147" s="6"/>
      <c r="AJ147" s="6"/>
      <c r="AK147" s="312" t="e">
        <f>AF147+AG147+AH147+AI147+#REF!+AJ147+#REF!</f>
        <v>#REF!</v>
      </c>
      <c r="AL147" s="6"/>
      <c r="AM147" s="6"/>
      <c r="AN147" s="6"/>
      <c r="AO147" s="6"/>
      <c r="AP147" s="6"/>
      <c r="AQ147" s="313" t="e">
        <f>AL147+AM147+AN147+AO147+AP147+#REF!+#REF!</f>
        <v>#REF!</v>
      </c>
      <c r="AR147" s="6"/>
      <c r="AS147" s="6"/>
      <c r="AT147" s="6"/>
      <c r="AU147" s="6"/>
      <c r="AV147" s="6"/>
      <c r="AW147" s="314" t="e">
        <f>AR147+AS147+AT147+AU147+AV147+#REF!+#REF!</f>
        <v>#REF!</v>
      </c>
      <c r="AX147" s="6"/>
      <c r="AY147" s="6"/>
      <c r="AZ147" s="6"/>
      <c r="BA147" s="6"/>
      <c r="BB147" s="6"/>
      <c r="BC147" s="315">
        <f t="shared" si="52"/>
        <v>0</v>
      </c>
      <c r="BD147" s="6"/>
      <c r="BE147" s="6"/>
      <c r="BF147" s="6"/>
      <c r="BG147" s="6"/>
      <c r="BH147" s="6"/>
      <c r="BI147" s="316">
        <f t="shared" si="53"/>
        <v>0</v>
      </c>
      <c r="BJ147" s="6" t="e">
        <f t="shared" si="54"/>
        <v>#REF!</v>
      </c>
      <c r="BK147" s="6">
        <v>5</v>
      </c>
      <c r="BL147" s="380" t="e">
        <f t="shared" si="55"/>
        <v>#REF!</v>
      </c>
      <c r="BM147" s="6">
        <f t="shared" si="56"/>
        <v>0</v>
      </c>
      <c r="BN147" s="304">
        <f t="shared" si="57"/>
        <v>0</v>
      </c>
      <c r="BO147" s="6">
        <f t="shared" si="58"/>
        <v>0</v>
      </c>
      <c r="BP147" s="305">
        <f t="shared" si="59"/>
        <v>0</v>
      </c>
      <c r="BQ147" s="6">
        <f t="shared" si="60"/>
        <v>0</v>
      </c>
      <c r="BR147" s="306">
        <f t="shared" si="61"/>
        <v>0</v>
      </c>
      <c r="BS147" s="6">
        <f t="shared" si="62"/>
        <v>0</v>
      </c>
      <c r="BT147" s="307">
        <f t="shared" si="63"/>
        <v>0</v>
      </c>
      <c r="BU147" s="6">
        <f t="shared" si="50"/>
        <v>0</v>
      </c>
      <c r="BV147" s="308">
        <f t="shared" si="64"/>
        <v>0</v>
      </c>
      <c r="BW147" s="351"/>
      <c r="BX147" s="351"/>
      <c r="BY147" s="351">
        <f t="shared" si="65"/>
        <v>0</v>
      </c>
    </row>
    <row r="148" spans="2:110" s="3" customFormat="1" ht="60" customHeight="1" x14ac:dyDescent="0.25">
      <c r="B148" s="240"/>
      <c r="C148" s="37"/>
      <c r="D148" s="246"/>
      <c r="E148" s="37"/>
      <c r="F148" s="37"/>
      <c r="G148" s="37"/>
      <c r="H148" s="37"/>
      <c r="I148" s="246"/>
      <c r="J148" s="22"/>
      <c r="K148" s="241"/>
      <c r="L148" s="246"/>
      <c r="M148" s="22"/>
      <c r="N148" s="246"/>
      <c r="O148" s="246"/>
      <c r="P148" s="247"/>
      <c r="Q148" s="246"/>
      <c r="R148" s="228"/>
      <c r="S148" s="228"/>
      <c r="T148" s="243"/>
      <c r="U148" s="228"/>
      <c r="V148" s="228"/>
      <c r="W148" s="228"/>
      <c r="X148" s="228"/>
      <c r="Y148" s="244"/>
      <c r="Z148" s="300"/>
      <c r="AA148" s="228"/>
      <c r="AB148" s="275"/>
      <c r="AC148" s="246"/>
      <c r="AD148" s="246"/>
      <c r="AE148" s="22"/>
      <c r="AF148" s="6"/>
      <c r="AG148" s="6"/>
      <c r="AH148" s="6"/>
      <c r="AI148" s="6"/>
      <c r="AJ148" s="6"/>
      <c r="AK148" s="312" t="e">
        <f>AF148+AG148+AH148+AI148+#REF!+AJ148+#REF!</f>
        <v>#REF!</v>
      </c>
      <c r="AL148" s="6"/>
      <c r="AM148" s="6"/>
      <c r="AN148" s="6"/>
      <c r="AO148" s="6"/>
      <c r="AP148" s="6"/>
      <c r="AQ148" s="313" t="e">
        <f>AL148+AM148+AN148+AO148+AP148+#REF!+#REF!</f>
        <v>#REF!</v>
      </c>
      <c r="AR148" s="6"/>
      <c r="AS148" s="6"/>
      <c r="AT148" s="6"/>
      <c r="AU148" s="6"/>
      <c r="AV148" s="6"/>
      <c r="AW148" s="314" t="e">
        <f>AR148+AS148+AT148+AU148+AV148+#REF!+#REF!</f>
        <v>#REF!</v>
      </c>
      <c r="AX148" s="6"/>
      <c r="AY148" s="6"/>
      <c r="AZ148" s="6"/>
      <c r="BA148" s="6"/>
      <c r="BB148" s="6"/>
      <c r="BC148" s="315">
        <f t="shared" si="52"/>
        <v>0</v>
      </c>
      <c r="BD148" s="6"/>
      <c r="BE148" s="6"/>
      <c r="BF148" s="6"/>
      <c r="BG148" s="6"/>
      <c r="BH148" s="6"/>
      <c r="BI148" s="316">
        <f t="shared" si="53"/>
        <v>0</v>
      </c>
      <c r="BJ148" s="6" t="e">
        <f t="shared" si="54"/>
        <v>#REF!</v>
      </c>
      <c r="BK148" s="6">
        <v>5</v>
      </c>
      <c r="BL148" s="380" t="e">
        <f t="shared" si="55"/>
        <v>#REF!</v>
      </c>
      <c r="BM148" s="6">
        <f t="shared" si="56"/>
        <v>0</v>
      </c>
      <c r="BN148" s="304">
        <f t="shared" si="57"/>
        <v>0</v>
      </c>
      <c r="BO148" s="6">
        <f t="shared" si="58"/>
        <v>0</v>
      </c>
      <c r="BP148" s="305">
        <f t="shared" si="59"/>
        <v>0</v>
      </c>
      <c r="BQ148" s="6">
        <f t="shared" si="60"/>
        <v>0</v>
      </c>
      <c r="BR148" s="306">
        <f t="shared" si="61"/>
        <v>0</v>
      </c>
      <c r="BS148" s="6">
        <f t="shared" si="62"/>
        <v>0</v>
      </c>
      <c r="BT148" s="307">
        <f t="shared" si="63"/>
        <v>0</v>
      </c>
      <c r="BU148" s="6">
        <f t="shared" si="50"/>
        <v>0</v>
      </c>
      <c r="BV148" s="308">
        <f t="shared" si="64"/>
        <v>0</v>
      </c>
      <c r="BW148" s="351"/>
      <c r="BX148" s="351"/>
      <c r="BY148" s="351">
        <f t="shared" si="65"/>
        <v>0</v>
      </c>
    </row>
    <row r="149" spans="2:110" s="3" customFormat="1" ht="60" customHeight="1" x14ac:dyDescent="0.25">
      <c r="B149" s="240"/>
      <c r="C149" s="37"/>
      <c r="D149" s="246"/>
      <c r="E149" s="37"/>
      <c r="F149" s="37"/>
      <c r="G149" s="37"/>
      <c r="H149" s="241"/>
      <c r="I149" s="246"/>
      <c r="J149" s="22"/>
      <c r="K149" s="241"/>
      <c r="L149" s="246"/>
      <c r="M149" s="22"/>
      <c r="N149" s="246"/>
      <c r="O149" s="246"/>
      <c r="P149" s="247"/>
      <c r="Q149" s="246"/>
      <c r="R149" s="228"/>
      <c r="S149" s="228"/>
      <c r="T149" s="243"/>
      <c r="U149" s="228"/>
      <c r="V149" s="228"/>
      <c r="W149" s="228"/>
      <c r="X149" s="228"/>
      <c r="Y149" s="244"/>
      <c r="Z149" s="300"/>
      <c r="AA149" s="228"/>
      <c r="AB149" s="275"/>
      <c r="AC149" s="246"/>
      <c r="AD149" s="246"/>
      <c r="AE149" s="22"/>
      <c r="AF149" s="12"/>
      <c r="AG149" s="12"/>
      <c r="AH149" s="12"/>
      <c r="AI149" s="12"/>
      <c r="AJ149" s="12"/>
      <c r="AK149" s="312" t="e">
        <f>AF149+AG149+AH149+AI149+#REF!+AJ149+#REF!</f>
        <v>#REF!</v>
      </c>
      <c r="AL149" s="12"/>
      <c r="AM149" s="12"/>
      <c r="AN149" s="12"/>
      <c r="AO149" s="12"/>
      <c r="AP149" s="12"/>
      <c r="AQ149" s="313" t="e">
        <f>AL149+AM149+AN149+AO149+AP149+#REF!+#REF!</f>
        <v>#REF!</v>
      </c>
      <c r="AR149" s="12"/>
      <c r="AS149" s="12"/>
      <c r="AT149" s="12"/>
      <c r="AU149" s="12"/>
      <c r="AV149" s="12"/>
      <c r="AW149" s="314" t="e">
        <f>AR149+AS149+AT149+AU149+AV149+#REF!+#REF!</f>
        <v>#REF!</v>
      </c>
      <c r="AX149" s="12"/>
      <c r="AY149" s="12"/>
      <c r="AZ149" s="12"/>
      <c r="BA149" s="12"/>
      <c r="BB149" s="12"/>
      <c r="BC149" s="315">
        <f t="shared" si="52"/>
        <v>0</v>
      </c>
      <c r="BD149" s="12"/>
      <c r="BE149" s="12"/>
      <c r="BF149" s="12"/>
      <c r="BG149" s="12"/>
      <c r="BH149" s="12"/>
      <c r="BI149" s="316">
        <f t="shared" si="53"/>
        <v>0</v>
      </c>
      <c r="BJ149" s="6" t="e">
        <f t="shared" si="54"/>
        <v>#REF!</v>
      </c>
      <c r="BK149" s="6">
        <v>5</v>
      </c>
      <c r="BL149" s="380" t="e">
        <f t="shared" si="55"/>
        <v>#REF!</v>
      </c>
      <c r="BM149" s="6">
        <f t="shared" si="56"/>
        <v>0</v>
      </c>
      <c r="BN149" s="304">
        <f t="shared" si="57"/>
        <v>0</v>
      </c>
      <c r="BO149" s="6">
        <f t="shared" si="58"/>
        <v>0</v>
      </c>
      <c r="BP149" s="305">
        <f t="shared" si="59"/>
        <v>0</v>
      </c>
      <c r="BQ149" s="6">
        <f t="shared" si="60"/>
        <v>0</v>
      </c>
      <c r="BR149" s="306">
        <f t="shared" si="61"/>
        <v>0</v>
      </c>
      <c r="BS149" s="6">
        <f t="shared" si="62"/>
        <v>0</v>
      </c>
      <c r="BT149" s="307">
        <f t="shared" si="63"/>
        <v>0</v>
      </c>
      <c r="BU149" s="6">
        <f t="shared" si="50"/>
        <v>0</v>
      </c>
      <c r="BV149" s="308">
        <f t="shared" si="64"/>
        <v>0</v>
      </c>
      <c r="BW149" s="351"/>
      <c r="BX149" s="351"/>
      <c r="BY149" s="351">
        <f t="shared" si="65"/>
        <v>0</v>
      </c>
    </row>
    <row r="150" spans="2:110" s="3" customFormat="1" ht="60" customHeight="1" x14ac:dyDescent="0.25">
      <c r="B150" s="240"/>
      <c r="C150" s="37"/>
      <c r="D150" s="246"/>
      <c r="E150" s="37"/>
      <c r="F150" s="37"/>
      <c r="G150" s="37"/>
      <c r="H150" s="37"/>
      <c r="I150" s="246"/>
      <c r="J150" s="22"/>
      <c r="K150" s="241"/>
      <c r="L150" s="246"/>
      <c r="M150" s="22"/>
      <c r="N150" s="246"/>
      <c r="O150" s="246"/>
      <c r="P150" s="247"/>
      <c r="Q150" s="246"/>
      <c r="R150" s="228"/>
      <c r="S150" s="228"/>
      <c r="T150" s="243"/>
      <c r="U150" s="228"/>
      <c r="V150" s="228"/>
      <c r="W150" s="228"/>
      <c r="X150" s="228"/>
      <c r="Y150" s="244"/>
      <c r="Z150" s="300"/>
      <c r="AA150" s="228"/>
      <c r="AB150" s="275"/>
      <c r="AC150" s="246"/>
      <c r="AD150" s="246"/>
      <c r="AE150" s="22"/>
      <c r="AF150" s="12"/>
      <c r="AG150" s="12"/>
      <c r="AH150" s="12"/>
      <c r="AI150" s="12"/>
      <c r="AJ150" s="12"/>
      <c r="AK150" s="312" t="e">
        <f>AF150+AG150+AH150+AI150+#REF!+AJ150+#REF!</f>
        <v>#REF!</v>
      </c>
      <c r="AL150" s="12"/>
      <c r="AM150" s="12"/>
      <c r="AN150" s="12"/>
      <c r="AO150" s="12"/>
      <c r="AP150" s="12"/>
      <c r="AQ150" s="313" t="e">
        <f>AL150+AM150+AN150+AO150+AP150+#REF!+#REF!</f>
        <v>#REF!</v>
      </c>
      <c r="AR150" s="12"/>
      <c r="AS150" s="12"/>
      <c r="AT150" s="12"/>
      <c r="AU150" s="12"/>
      <c r="AV150" s="12"/>
      <c r="AW150" s="314" t="e">
        <f>AR150+AS150+AT150+AU150+AV150+#REF!+#REF!</f>
        <v>#REF!</v>
      </c>
      <c r="AX150" s="12"/>
      <c r="AY150" s="12"/>
      <c r="AZ150" s="12"/>
      <c r="BA150" s="12"/>
      <c r="BB150" s="12"/>
      <c r="BC150" s="315">
        <f t="shared" si="52"/>
        <v>0</v>
      </c>
      <c r="BD150" s="12"/>
      <c r="BE150" s="12"/>
      <c r="BF150" s="12"/>
      <c r="BG150" s="12"/>
      <c r="BH150" s="12"/>
      <c r="BI150" s="316">
        <f t="shared" si="53"/>
        <v>0</v>
      </c>
      <c r="BJ150" s="6" t="e">
        <f t="shared" si="54"/>
        <v>#REF!</v>
      </c>
      <c r="BK150" s="6">
        <v>5</v>
      </c>
      <c r="BL150" s="380" t="e">
        <f t="shared" si="55"/>
        <v>#REF!</v>
      </c>
      <c r="BM150" s="6">
        <f t="shared" si="56"/>
        <v>0</v>
      </c>
      <c r="BN150" s="304">
        <f t="shared" si="57"/>
        <v>0</v>
      </c>
      <c r="BO150" s="6">
        <f t="shared" si="58"/>
        <v>0</v>
      </c>
      <c r="BP150" s="305">
        <f t="shared" si="59"/>
        <v>0</v>
      </c>
      <c r="BQ150" s="6">
        <f t="shared" si="60"/>
        <v>0</v>
      </c>
      <c r="BR150" s="306">
        <f t="shared" si="61"/>
        <v>0</v>
      </c>
      <c r="BS150" s="6">
        <f t="shared" si="62"/>
        <v>0</v>
      </c>
      <c r="BT150" s="307">
        <f t="shared" si="63"/>
        <v>0</v>
      </c>
      <c r="BU150" s="6">
        <f t="shared" si="50"/>
        <v>0</v>
      </c>
      <c r="BV150" s="308">
        <f t="shared" si="64"/>
        <v>0</v>
      </c>
      <c r="BW150" s="351"/>
      <c r="BX150" s="351"/>
      <c r="BY150" s="351">
        <f t="shared" si="65"/>
        <v>0</v>
      </c>
    </row>
    <row r="151" spans="2:110" s="3" customFormat="1" ht="60" customHeight="1" x14ac:dyDescent="0.25">
      <c r="B151" s="240"/>
      <c r="C151" s="37"/>
      <c r="D151" s="37"/>
      <c r="E151" s="37"/>
      <c r="F151" s="37"/>
      <c r="G151" s="37"/>
      <c r="H151" s="37"/>
      <c r="I151" s="246"/>
      <c r="J151" s="22"/>
      <c r="K151" s="241"/>
      <c r="L151" s="246"/>
      <c r="M151" s="22"/>
      <c r="N151" s="246"/>
      <c r="O151" s="246"/>
      <c r="P151" s="247"/>
      <c r="Q151" s="246"/>
      <c r="R151" s="228"/>
      <c r="S151" s="228"/>
      <c r="T151" s="243"/>
      <c r="U151" s="228"/>
      <c r="V151" s="228"/>
      <c r="W151" s="228"/>
      <c r="X151" s="228"/>
      <c r="Y151" s="244"/>
      <c r="Z151" s="300"/>
      <c r="AA151" s="228"/>
      <c r="AB151" s="275"/>
      <c r="AC151" s="246"/>
      <c r="AD151" s="246"/>
      <c r="AE151" s="22"/>
      <c r="AF151" s="318"/>
      <c r="AG151" s="318"/>
      <c r="AH151" s="318"/>
      <c r="AI151" s="318"/>
      <c r="AJ151" s="318"/>
      <c r="AK151" s="312" t="e">
        <f>AF151+AG151+AH151+AI151+#REF!+AJ151+#REF!</f>
        <v>#REF!</v>
      </c>
      <c r="AL151" s="318"/>
      <c r="AM151" s="318"/>
      <c r="AN151" s="318"/>
      <c r="AO151" s="318"/>
      <c r="AP151" s="318"/>
      <c r="AQ151" s="313" t="e">
        <f>AL151+AM151+AN151+AO151+AP151+#REF!+#REF!</f>
        <v>#REF!</v>
      </c>
      <c r="AR151" s="318"/>
      <c r="AS151" s="318"/>
      <c r="AT151" s="318"/>
      <c r="AU151" s="318"/>
      <c r="AV151" s="318"/>
      <c r="AW151" s="314" t="e">
        <f>AR151+AS151+AT151+AU151+AV151+#REF!+#REF!</f>
        <v>#REF!</v>
      </c>
      <c r="AX151" s="318"/>
      <c r="AY151" s="318"/>
      <c r="AZ151" s="318"/>
      <c r="BA151" s="318"/>
      <c r="BB151" s="318"/>
      <c r="BC151" s="315">
        <f t="shared" si="52"/>
        <v>0</v>
      </c>
      <c r="BD151" s="318"/>
      <c r="BE151" s="318"/>
      <c r="BF151" s="318"/>
      <c r="BG151" s="318"/>
      <c r="BH151" s="318"/>
      <c r="BI151" s="316">
        <f t="shared" si="53"/>
        <v>0</v>
      </c>
      <c r="BJ151" s="6" t="e">
        <f t="shared" si="54"/>
        <v>#REF!</v>
      </c>
      <c r="BK151" s="6">
        <v>5</v>
      </c>
      <c r="BL151" s="380" t="e">
        <f t="shared" si="55"/>
        <v>#REF!</v>
      </c>
      <c r="BM151" s="6">
        <f t="shared" si="56"/>
        <v>0</v>
      </c>
      <c r="BN151" s="304">
        <f t="shared" si="57"/>
        <v>0</v>
      </c>
      <c r="BO151" s="6">
        <f t="shared" si="58"/>
        <v>0</v>
      </c>
      <c r="BP151" s="305">
        <f t="shared" si="59"/>
        <v>0</v>
      </c>
      <c r="BQ151" s="6">
        <f t="shared" si="60"/>
        <v>0</v>
      </c>
      <c r="BR151" s="306">
        <f t="shared" si="61"/>
        <v>0</v>
      </c>
      <c r="BS151" s="6">
        <f t="shared" si="62"/>
        <v>0</v>
      </c>
      <c r="BT151" s="307">
        <f t="shared" si="63"/>
        <v>0</v>
      </c>
      <c r="BU151" s="6">
        <f t="shared" si="50"/>
        <v>0</v>
      </c>
      <c r="BV151" s="308">
        <f t="shared" si="64"/>
        <v>0</v>
      </c>
      <c r="BW151" s="351"/>
      <c r="BX151" s="351"/>
      <c r="BY151" s="351">
        <f t="shared" si="65"/>
        <v>0</v>
      </c>
    </row>
    <row r="152" spans="2:110" s="3" customFormat="1" ht="60" customHeight="1" x14ac:dyDescent="0.25">
      <c r="B152" s="240"/>
      <c r="C152" s="37"/>
      <c r="D152" s="246"/>
      <c r="E152" s="37"/>
      <c r="F152" s="246"/>
      <c r="G152" s="246"/>
      <c r="H152" s="37"/>
      <c r="I152" s="246"/>
      <c r="J152" s="22"/>
      <c r="K152" s="37"/>
      <c r="L152" s="246"/>
      <c r="M152" s="22"/>
      <c r="N152" s="246"/>
      <c r="O152" s="246"/>
      <c r="P152" s="247"/>
      <c r="Q152" s="246"/>
      <c r="R152" s="228"/>
      <c r="S152" s="228"/>
      <c r="T152" s="243"/>
      <c r="U152" s="228"/>
      <c r="V152" s="228"/>
      <c r="W152" s="228"/>
      <c r="X152" s="228"/>
      <c r="Y152" s="244"/>
      <c r="Z152" s="300"/>
      <c r="AA152" s="228"/>
      <c r="AB152" s="275"/>
      <c r="AC152" s="246"/>
      <c r="AD152" s="246"/>
      <c r="AE152" s="22"/>
      <c r="AK152" s="312" t="e">
        <f>AF152+AG152+AH152+AI152+#REF!+AJ152+#REF!</f>
        <v>#REF!</v>
      </c>
      <c r="AQ152" s="313" t="e">
        <f>AL152+AM152+AN152+AO152+AP152+#REF!+#REF!</f>
        <v>#REF!</v>
      </c>
      <c r="AW152" s="314" t="e">
        <f>AR152+AS152+AT152+AU152+AV152+#REF!+#REF!</f>
        <v>#REF!</v>
      </c>
      <c r="BC152" s="315">
        <f t="shared" si="52"/>
        <v>0</v>
      </c>
      <c r="BI152" s="316">
        <f t="shared" si="53"/>
        <v>0</v>
      </c>
      <c r="BJ152" s="6" t="e">
        <f t="shared" si="54"/>
        <v>#REF!</v>
      </c>
      <c r="BK152" s="6">
        <v>5</v>
      </c>
      <c r="BL152" s="380" t="e">
        <f t="shared" si="55"/>
        <v>#REF!</v>
      </c>
      <c r="BM152" s="6">
        <f t="shared" si="56"/>
        <v>0</v>
      </c>
      <c r="BN152" s="304">
        <f t="shared" si="57"/>
        <v>0</v>
      </c>
      <c r="BO152" s="6">
        <f t="shared" si="58"/>
        <v>0</v>
      </c>
      <c r="BP152" s="305">
        <f t="shared" si="59"/>
        <v>0</v>
      </c>
      <c r="BQ152" s="6">
        <f t="shared" si="60"/>
        <v>0</v>
      </c>
      <c r="BR152" s="306">
        <f t="shared" si="61"/>
        <v>0</v>
      </c>
      <c r="BS152" s="6">
        <f t="shared" si="62"/>
        <v>0</v>
      </c>
      <c r="BT152" s="307">
        <f t="shared" si="63"/>
        <v>0</v>
      </c>
      <c r="BU152" s="6">
        <f t="shared" si="50"/>
        <v>0</v>
      </c>
      <c r="BV152" s="308">
        <f t="shared" si="64"/>
        <v>0</v>
      </c>
      <c r="BW152" s="351"/>
      <c r="BX152" s="351"/>
      <c r="BY152" s="351">
        <f t="shared" si="65"/>
        <v>0</v>
      </c>
    </row>
    <row r="153" spans="2:110" s="3" customFormat="1" ht="60" customHeight="1" x14ac:dyDescent="0.25">
      <c r="B153" s="240"/>
      <c r="C153" s="37"/>
      <c r="D153" s="246"/>
      <c r="E153" s="37"/>
      <c r="F153" s="37"/>
      <c r="G153" s="37"/>
      <c r="H153" s="241"/>
      <c r="I153" s="246"/>
      <c r="J153" s="22"/>
      <c r="K153" s="37"/>
      <c r="L153" s="246"/>
      <c r="M153" s="22"/>
      <c r="N153" s="246"/>
      <c r="O153" s="246"/>
      <c r="P153" s="247"/>
      <c r="Q153" s="246"/>
      <c r="R153" s="228"/>
      <c r="S153" s="228"/>
      <c r="T153" s="243"/>
      <c r="U153" s="228"/>
      <c r="V153" s="228"/>
      <c r="W153" s="228"/>
      <c r="X153" s="228"/>
      <c r="Y153" s="244"/>
      <c r="Z153" s="300"/>
      <c r="AA153" s="228"/>
      <c r="AB153" s="275"/>
      <c r="AC153" s="246"/>
      <c r="AD153" s="246"/>
      <c r="AE153" s="22"/>
      <c r="AF153" s="6"/>
      <c r="AG153" s="6"/>
      <c r="AH153" s="6"/>
      <c r="AI153" s="6"/>
      <c r="AJ153" s="6"/>
      <c r="AK153" s="312" t="e">
        <f>AF153+AG153+AH153+AI153+#REF!+AJ153+#REF!</f>
        <v>#REF!</v>
      </c>
      <c r="AL153" s="6"/>
      <c r="AM153" s="6"/>
      <c r="AN153" s="6"/>
      <c r="AO153" s="6"/>
      <c r="AP153" s="6"/>
      <c r="AQ153" s="313" t="e">
        <f>AL153+AM153+AN153+AO153+AP153+#REF!+#REF!</f>
        <v>#REF!</v>
      </c>
      <c r="AR153" s="6"/>
      <c r="AS153" s="6"/>
      <c r="AT153" s="6"/>
      <c r="AU153" s="6"/>
      <c r="AV153" s="6"/>
      <c r="AW153" s="314" t="e">
        <f>AR153+AS153+AT153+AU153+AV153+#REF!+#REF!</f>
        <v>#REF!</v>
      </c>
      <c r="AX153" s="6"/>
      <c r="AY153" s="6"/>
      <c r="AZ153" s="6"/>
      <c r="BA153" s="6"/>
      <c r="BB153" s="6"/>
      <c r="BC153" s="315">
        <f t="shared" si="52"/>
        <v>0</v>
      </c>
      <c r="BD153" s="6"/>
      <c r="BE153" s="6"/>
      <c r="BF153" s="6"/>
      <c r="BG153" s="6"/>
      <c r="BH153" s="6"/>
      <c r="BI153" s="316">
        <f t="shared" si="53"/>
        <v>0</v>
      </c>
      <c r="BJ153" s="6" t="e">
        <f t="shared" si="54"/>
        <v>#REF!</v>
      </c>
      <c r="BK153" s="6">
        <v>5</v>
      </c>
      <c r="BL153" s="380" t="e">
        <f t="shared" si="55"/>
        <v>#REF!</v>
      </c>
      <c r="BM153" s="6">
        <f t="shared" si="56"/>
        <v>0</v>
      </c>
      <c r="BN153" s="304">
        <f t="shared" si="57"/>
        <v>0</v>
      </c>
      <c r="BO153" s="6">
        <f t="shared" si="58"/>
        <v>0</v>
      </c>
      <c r="BP153" s="305">
        <f t="shared" si="59"/>
        <v>0</v>
      </c>
      <c r="BQ153" s="6">
        <f t="shared" si="60"/>
        <v>0</v>
      </c>
      <c r="BR153" s="306">
        <f t="shared" si="61"/>
        <v>0</v>
      </c>
      <c r="BS153" s="6">
        <f t="shared" si="62"/>
        <v>0</v>
      </c>
      <c r="BT153" s="307">
        <f t="shared" si="63"/>
        <v>0</v>
      </c>
      <c r="BU153" s="6">
        <f t="shared" si="50"/>
        <v>0</v>
      </c>
      <c r="BV153" s="308">
        <f t="shared" si="64"/>
        <v>0</v>
      </c>
      <c r="BW153" s="351"/>
      <c r="BX153" s="351"/>
      <c r="BY153" s="351">
        <f t="shared" si="65"/>
        <v>0</v>
      </c>
    </row>
    <row r="154" spans="2:110" s="3" customFormat="1" ht="60" customHeight="1" x14ac:dyDescent="0.25">
      <c r="B154" s="240"/>
      <c r="C154" s="37"/>
      <c r="D154" s="246"/>
      <c r="E154" s="37"/>
      <c r="F154" s="37"/>
      <c r="G154" s="37"/>
      <c r="H154" s="37"/>
      <c r="I154" s="246"/>
      <c r="J154" s="22"/>
      <c r="K154" s="241"/>
      <c r="L154" s="246"/>
      <c r="M154" s="22"/>
      <c r="N154" s="246"/>
      <c r="O154" s="246"/>
      <c r="P154" s="247"/>
      <c r="Q154" s="246"/>
      <c r="R154" s="228"/>
      <c r="S154" s="228"/>
      <c r="T154" s="243"/>
      <c r="U154" s="228"/>
      <c r="V154" s="228"/>
      <c r="W154" s="228"/>
      <c r="X154" s="228"/>
      <c r="Y154" s="244"/>
      <c r="Z154" s="300"/>
      <c r="AA154" s="228"/>
      <c r="AB154" s="275"/>
      <c r="AC154" s="246"/>
      <c r="AD154" s="246"/>
      <c r="AE154" s="22"/>
      <c r="AF154" s="6"/>
      <c r="AG154" s="6"/>
      <c r="AH154" s="6"/>
      <c r="AI154" s="6"/>
      <c r="AJ154" s="6"/>
      <c r="AK154" s="312" t="e">
        <f>AF154+AG154+AH154+AI154+#REF!+AJ154+#REF!</f>
        <v>#REF!</v>
      </c>
      <c r="AL154" s="6"/>
      <c r="AM154" s="6"/>
      <c r="AN154" s="6"/>
      <c r="AO154" s="6"/>
      <c r="AP154" s="6"/>
      <c r="AQ154" s="313" t="e">
        <f>AL154+AM154+AN154+AO154+AP154+#REF!+#REF!</f>
        <v>#REF!</v>
      </c>
      <c r="AR154" s="6"/>
      <c r="AS154" s="6"/>
      <c r="AT154" s="6"/>
      <c r="AU154" s="6"/>
      <c r="AV154" s="6"/>
      <c r="AW154" s="314" t="e">
        <f>AR154+AS154+AT154+AU154+AV154+#REF!+#REF!</f>
        <v>#REF!</v>
      </c>
      <c r="AX154" s="6"/>
      <c r="AY154" s="6"/>
      <c r="AZ154" s="6"/>
      <c r="BA154" s="6"/>
      <c r="BB154" s="6"/>
      <c r="BC154" s="315">
        <f t="shared" si="52"/>
        <v>0</v>
      </c>
      <c r="BD154" s="6"/>
      <c r="BE154" s="6"/>
      <c r="BF154" s="6"/>
      <c r="BG154" s="6"/>
      <c r="BH154" s="6"/>
      <c r="BI154" s="316">
        <f t="shared" si="53"/>
        <v>0</v>
      </c>
      <c r="BJ154" s="6" t="e">
        <f t="shared" si="54"/>
        <v>#REF!</v>
      </c>
      <c r="BK154" s="6">
        <v>5</v>
      </c>
      <c r="BL154" s="380" t="e">
        <f t="shared" si="55"/>
        <v>#REF!</v>
      </c>
      <c r="BM154" s="6">
        <f t="shared" si="56"/>
        <v>0</v>
      </c>
      <c r="BN154" s="304">
        <f t="shared" si="57"/>
        <v>0</v>
      </c>
      <c r="BO154" s="6">
        <f t="shared" si="58"/>
        <v>0</v>
      </c>
      <c r="BP154" s="305">
        <f t="shared" si="59"/>
        <v>0</v>
      </c>
      <c r="BQ154" s="6">
        <f t="shared" si="60"/>
        <v>0</v>
      </c>
      <c r="BR154" s="306">
        <f t="shared" si="61"/>
        <v>0</v>
      </c>
      <c r="BS154" s="6">
        <f t="shared" si="62"/>
        <v>0</v>
      </c>
      <c r="BT154" s="307">
        <f t="shared" si="63"/>
        <v>0</v>
      </c>
      <c r="BU154" s="6">
        <f t="shared" si="50"/>
        <v>0</v>
      </c>
      <c r="BV154" s="308">
        <f t="shared" si="64"/>
        <v>0</v>
      </c>
      <c r="BW154" s="351"/>
      <c r="BX154" s="351"/>
      <c r="BY154" s="351">
        <f t="shared" si="65"/>
        <v>0</v>
      </c>
    </row>
    <row r="155" spans="2:110" s="3" customFormat="1" ht="60" customHeight="1" x14ac:dyDescent="0.25">
      <c r="B155" s="240"/>
      <c r="C155" s="37"/>
      <c r="D155" s="37"/>
      <c r="E155" s="37"/>
      <c r="F155" s="246"/>
      <c r="G155" s="246"/>
      <c r="H155" s="37"/>
      <c r="I155" s="246"/>
      <c r="J155" s="22"/>
      <c r="K155" s="241"/>
      <c r="L155" s="246"/>
      <c r="M155" s="22"/>
      <c r="N155" s="246"/>
      <c r="O155" s="246"/>
      <c r="P155" s="247"/>
      <c r="Q155" s="246"/>
      <c r="R155" s="228"/>
      <c r="S155" s="228"/>
      <c r="T155" s="243"/>
      <c r="U155" s="228"/>
      <c r="V155" s="228"/>
      <c r="W155" s="228"/>
      <c r="X155" s="228"/>
      <c r="Y155" s="244"/>
      <c r="Z155" s="300"/>
      <c r="AA155" s="228"/>
      <c r="AB155" s="275"/>
      <c r="AC155" s="246"/>
      <c r="AD155" s="246"/>
      <c r="AE155" s="22"/>
      <c r="AF155" s="6"/>
      <c r="AG155" s="6"/>
      <c r="AH155" s="6"/>
      <c r="AI155" s="6"/>
      <c r="AJ155" s="6"/>
      <c r="AK155" s="312" t="e">
        <f>AF155+AG155+AH155+AI155+#REF!+AJ155+#REF!</f>
        <v>#REF!</v>
      </c>
      <c r="AL155" s="6"/>
      <c r="AM155" s="6"/>
      <c r="AN155" s="6"/>
      <c r="AO155" s="6"/>
      <c r="AP155" s="6"/>
      <c r="AQ155" s="313" t="e">
        <f>AL155+AM155+AN155+AO155+AP155+#REF!+#REF!</f>
        <v>#REF!</v>
      </c>
      <c r="AR155" s="6"/>
      <c r="AS155" s="6"/>
      <c r="AT155" s="6"/>
      <c r="AU155" s="6"/>
      <c r="AV155" s="6"/>
      <c r="AW155" s="314" t="e">
        <f>AR155+AS155+AT155+AU155+AV155+#REF!+#REF!</f>
        <v>#REF!</v>
      </c>
      <c r="AX155" s="6"/>
      <c r="AY155" s="6"/>
      <c r="AZ155" s="6"/>
      <c r="BA155" s="6"/>
      <c r="BB155" s="6"/>
      <c r="BC155" s="315">
        <f t="shared" si="52"/>
        <v>0</v>
      </c>
      <c r="BD155" s="6"/>
      <c r="BE155" s="6"/>
      <c r="BF155" s="6"/>
      <c r="BG155" s="6"/>
      <c r="BH155" s="6"/>
      <c r="BI155" s="316">
        <f t="shared" si="53"/>
        <v>0</v>
      </c>
      <c r="BJ155" s="6" t="e">
        <f t="shared" si="54"/>
        <v>#REF!</v>
      </c>
      <c r="BK155" s="6">
        <v>5</v>
      </c>
      <c r="BL155" s="380" t="e">
        <f t="shared" si="55"/>
        <v>#REF!</v>
      </c>
      <c r="BM155" s="6">
        <f t="shared" si="56"/>
        <v>0</v>
      </c>
      <c r="BN155" s="304">
        <f t="shared" si="57"/>
        <v>0</v>
      </c>
      <c r="BO155" s="6">
        <f t="shared" si="58"/>
        <v>0</v>
      </c>
      <c r="BP155" s="305">
        <f t="shared" si="59"/>
        <v>0</v>
      </c>
      <c r="BQ155" s="6">
        <f t="shared" si="60"/>
        <v>0</v>
      </c>
      <c r="BR155" s="306">
        <f t="shared" si="61"/>
        <v>0</v>
      </c>
      <c r="BS155" s="6">
        <f t="shared" si="62"/>
        <v>0</v>
      </c>
      <c r="BT155" s="307">
        <f t="shared" si="63"/>
        <v>0</v>
      </c>
      <c r="BU155" s="6">
        <f t="shared" si="50"/>
        <v>0</v>
      </c>
      <c r="BV155" s="308">
        <f t="shared" si="64"/>
        <v>0</v>
      </c>
      <c r="BW155" s="351"/>
      <c r="BX155" s="351"/>
      <c r="BY155" s="351">
        <f t="shared" si="65"/>
        <v>0</v>
      </c>
    </row>
    <row r="156" spans="2:110" s="3" customFormat="1" ht="60" customHeight="1" x14ac:dyDescent="0.25">
      <c r="B156" s="240"/>
      <c r="C156" s="37"/>
      <c r="D156" s="246"/>
      <c r="E156" s="37"/>
      <c r="F156" s="37"/>
      <c r="G156" s="37"/>
      <c r="H156" s="37"/>
      <c r="I156" s="246"/>
      <c r="J156" s="22"/>
      <c r="K156" s="241"/>
      <c r="L156" s="246"/>
      <c r="M156" s="22"/>
      <c r="N156" s="246"/>
      <c r="O156" s="246"/>
      <c r="P156" s="247"/>
      <c r="Q156" s="246"/>
      <c r="R156" s="228"/>
      <c r="S156" s="228"/>
      <c r="T156" s="243"/>
      <c r="U156" s="228"/>
      <c r="V156" s="228"/>
      <c r="W156" s="228"/>
      <c r="X156" s="228"/>
      <c r="Y156" s="244"/>
      <c r="Z156" s="300"/>
      <c r="AA156" s="228"/>
      <c r="AB156" s="275"/>
      <c r="AC156" s="246"/>
      <c r="AD156" s="246"/>
      <c r="AE156" s="22"/>
      <c r="AF156" s="12"/>
      <c r="AG156" s="12"/>
      <c r="AH156" s="12"/>
      <c r="AI156" s="12"/>
      <c r="AJ156" s="12"/>
      <c r="AK156" s="312" t="e">
        <f>AF156+AG156+AH156+AI156+#REF!+AJ156+#REF!</f>
        <v>#REF!</v>
      </c>
      <c r="AL156" s="12"/>
      <c r="AM156" s="12"/>
      <c r="AN156" s="12"/>
      <c r="AO156" s="12"/>
      <c r="AP156" s="12"/>
      <c r="AQ156" s="313" t="e">
        <f>AL156+AM156+AN156+AO156+AP156+#REF!+#REF!</f>
        <v>#REF!</v>
      </c>
      <c r="AR156" s="12"/>
      <c r="AS156" s="12"/>
      <c r="AT156" s="12"/>
      <c r="AU156" s="12"/>
      <c r="AV156" s="12"/>
      <c r="AW156" s="314" t="e">
        <f>AR156+AS156+AT156+AU156+AV156+#REF!+#REF!</f>
        <v>#REF!</v>
      </c>
      <c r="AX156" s="12"/>
      <c r="AY156" s="12"/>
      <c r="AZ156" s="12"/>
      <c r="BA156" s="12"/>
      <c r="BB156" s="12"/>
      <c r="BC156" s="315">
        <f t="shared" si="52"/>
        <v>0</v>
      </c>
      <c r="BD156" s="12"/>
      <c r="BE156" s="12"/>
      <c r="BF156" s="12"/>
      <c r="BG156" s="12"/>
      <c r="BH156" s="12"/>
      <c r="BI156" s="316">
        <f t="shared" si="53"/>
        <v>0</v>
      </c>
      <c r="BJ156" s="6" t="e">
        <f t="shared" si="54"/>
        <v>#REF!</v>
      </c>
      <c r="BK156" s="6">
        <v>5</v>
      </c>
      <c r="BL156" s="380" t="e">
        <f t="shared" si="55"/>
        <v>#REF!</v>
      </c>
      <c r="BM156" s="6">
        <f t="shared" si="56"/>
        <v>0</v>
      </c>
      <c r="BN156" s="304">
        <f t="shared" si="57"/>
        <v>0</v>
      </c>
      <c r="BO156" s="6">
        <f t="shared" si="58"/>
        <v>0</v>
      </c>
      <c r="BP156" s="305">
        <f t="shared" si="59"/>
        <v>0</v>
      </c>
      <c r="BQ156" s="6">
        <f t="shared" si="60"/>
        <v>0</v>
      </c>
      <c r="BR156" s="306">
        <f t="shared" si="61"/>
        <v>0</v>
      </c>
      <c r="BS156" s="6">
        <f t="shared" si="62"/>
        <v>0</v>
      </c>
      <c r="BT156" s="307">
        <f t="shared" si="63"/>
        <v>0</v>
      </c>
      <c r="BU156" s="6">
        <f t="shared" si="50"/>
        <v>0</v>
      </c>
      <c r="BV156" s="308">
        <f t="shared" si="64"/>
        <v>0</v>
      </c>
      <c r="BW156" s="351"/>
      <c r="BX156" s="351"/>
      <c r="BY156" s="351">
        <f t="shared" si="65"/>
        <v>0</v>
      </c>
    </row>
    <row r="157" spans="2:110" s="3" customFormat="1" ht="60" customHeight="1" x14ac:dyDescent="0.25">
      <c r="B157" s="240"/>
      <c r="C157" s="37"/>
      <c r="D157" s="246"/>
      <c r="E157" s="246"/>
      <c r="F157" s="37"/>
      <c r="G157" s="37"/>
      <c r="H157" s="37"/>
      <c r="I157" s="246"/>
      <c r="J157" s="22"/>
      <c r="K157" s="262"/>
      <c r="L157" s="246"/>
      <c r="M157" s="22"/>
      <c r="N157" s="37"/>
      <c r="O157" s="246"/>
      <c r="P157" s="247"/>
      <c r="Q157" s="246"/>
      <c r="R157" s="228"/>
      <c r="S157" s="228"/>
      <c r="T157" s="243"/>
      <c r="U157" s="228"/>
      <c r="V157" s="228"/>
      <c r="W157" s="228"/>
      <c r="X157" s="228"/>
      <c r="Y157" s="244"/>
      <c r="Z157" s="300"/>
      <c r="AA157" s="228"/>
      <c r="AB157" s="275"/>
      <c r="AC157" s="246"/>
      <c r="AD157" s="246"/>
      <c r="AE157" s="22"/>
      <c r="AF157" s="6"/>
      <c r="AG157" s="6"/>
      <c r="AH157" s="6"/>
      <c r="AI157" s="6"/>
      <c r="AJ157" s="6"/>
      <c r="AK157" s="312" t="e">
        <f>AF157+AG157+AH157+AI157+#REF!+AJ157+#REF!</f>
        <v>#REF!</v>
      </c>
      <c r="AL157" s="6"/>
      <c r="AM157" s="6"/>
      <c r="AN157" s="6"/>
      <c r="AO157" s="6"/>
      <c r="AP157" s="6"/>
      <c r="AQ157" s="313" t="e">
        <f>AL157+AM157+AN157+AO157+AP157+#REF!+#REF!</f>
        <v>#REF!</v>
      </c>
      <c r="AR157" s="6"/>
      <c r="AS157" s="6"/>
      <c r="AT157" s="6"/>
      <c r="AU157" s="6"/>
      <c r="AV157" s="6"/>
      <c r="AW157" s="314" t="e">
        <f>AR157+AS157+AT157+AU157+AV157+#REF!+#REF!</f>
        <v>#REF!</v>
      </c>
      <c r="AX157" s="6"/>
      <c r="AY157" s="6"/>
      <c r="AZ157" s="6"/>
      <c r="BA157" s="6"/>
      <c r="BB157" s="6"/>
      <c r="BC157" s="315">
        <f t="shared" si="52"/>
        <v>0</v>
      </c>
      <c r="BD157" s="6"/>
      <c r="BE157" s="6"/>
      <c r="BF157" s="6"/>
      <c r="BG157" s="6"/>
      <c r="BH157" s="6"/>
      <c r="BI157" s="316">
        <f t="shared" si="53"/>
        <v>0</v>
      </c>
      <c r="BJ157" s="6" t="e">
        <f t="shared" si="54"/>
        <v>#REF!</v>
      </c>
      <c r="BK157" s="6">
        <v>5</v>
      </c>
      <c r="BL157" s="380" t="e">
        <f t="shared" si="55"/>
        <v>#REF!</v>
      </c>
      <c r="BM157" s="6">
        <f t="shared" si="56"/>
        <v>0</v>
      </c>
      <c r="BN157" s="304">
        <f t="shared" si="57"/>
        <v>0</v>
      </c>
      <c r="BO157" s="6">
        <f t="shared" si="58"/>
        <v>0</v>
      </c>
      <c r="BP157" s="305">
        <f t="shared" si="59"/>
        <v>0</v>
      </c>
      <c r="BQ157" s="6">
        <f t="shared" si="60"/>
        <v>0</v>
      </c>
      <c r="BR157" s="306">
        <f t="shared" si="61"/>
        <v>0</v>
      </c>
      <c r="BS157" s="6">
        <f t="shared" si="62"/>
        <v>0</v>
      </c>
      <c r="BT157" s="307">
        <f t="shared" si="63"/>
        <v>0</v>
      </c>
      <c r="BU157" s="6">
        <f t="shared" si="50"/>
        <v>0</v>
      </c>
      <c r="BV157" s="308">
        <f t="shared" si="64"/>
        <v>0</v>
      </c>
      <c r="BW157" s="351"/>
      <c r="BX157" s="351"/>
      <c r="BY157" s="351">
        <f t="shared" si="65"/>
        <v>0</v>
      </c>
    </row>
    <row r="158" spans="2:110" s="3" customFormat="1" ht="60" customHeight="1" x14ac:dyDescent="0.25">
      <c r="B158" s="240"/>
      <c r="C158" s="37"/>
      <c r="D158" s="246"/>
      <c r="E158" s="37"/>
      <c r="F158" s="37"/>
      <c r="G158" s="37"/>
      <c r="H158" s="37"/>
      <c r="I158" s="246"/>
      <c r="J158" s="22"/>
      <c r="K158" s="241"/>
      <c r="L158" s="246"/>
      <c r="M158" s="22"/>
      <c r="N158" s="246"/>
      <c r="O158" s="246"/>
      <c r="P158" s="247"/>
      <c r="Q158" s="246"/>
      <c r="R158" s="228"/>
      <c r="S158" s="228"/>
      <c r="T158" s="243"/>
      <c r="U158" s="228"/>
      <c r="V158" s="228"/>
      <c r="W158" s="228"/>
      <c r="X158" s="228"/>
      <c r="Y158" s="244"/>
      <c r="Z158" s="300"/>
      <c r="AA158" s="228"/>
      <c r="AB158" s="275"/>
      <c r="AC158" s="246"/>
      <c r="AD158" s="246"/>
      <c r="AE158" s="22"/>
      <c r="AF158" s="6"/>
      <c r="AG158" s="6"/>
      <c r="AH158" s="6"/>
      <c r="AI158" s="6"/>
      <c r="AJ158" s="6"/>
      <c r="AK158" s="312" t="e">
        <f>AF158+AG158+AH158+AI158+#REF!+AJ158+#REF!</f>
        <v>#REF!</v>
      </c>
      <c r="AL158" s="6"/>
      <c r="AM158" s="6"/>
      <c r="AN158" s="6"/>
      <c r="AO158" s="6"/>
      <c r="AP158" s="6"/>
      <c r="AQ158" s="313" t="e">
        <f>AL158+AM158+AN158+AO158+AP158+#REF!+#REF!</f>
        <v>#REF!</v>
      </c>
      <c r="AR158" s="6"/>
      <c r="AS158" s="6"/>
      <c r="AT158" s="6"/>
      <c r="AU158" s="6"/>
      <c r="AV158" s="6"/>
      <c r="AW158" s="314" t="e">
        <f>AR158+AS158+AT158+AU158+AV158+#REF!+#REF!</f>
        <v>#REF!</v>
      </c>
      <c r="AX158" s="6"/>
      <c r="AY158" s="6"/>
      <c r="AZ158" s="6"/>
      <c r="BA158" s="6"/>
      <c r="BB158" s="6"/>
      <c r="BC158" s="315">
        <f t="shared" si="52"/>
        <v>0</v>
      </c>
      <c r="BD158" s="6"/>
      <c r="BE158" s="6"/>
      <c r="BF158" s="6"/>
      <c r="BG158" s="6"/>
      <c r="BH158" s="6"/>
      <c r="BI158" s="316">
        <f t="shared" si="53"/>
        <v>0</v>
      </c>
      <c r="BJ158" s="6" t="e">
        <f t="shared" si="54"/>
        <v>#REF!</v>
      </c>
      <c r="BK158" s="6">
        <v>5</v>
      </c>
      <c r="BL158" s="380" t="e">
        <f t="shared" si="55"/>
        <v>#REF!</v>
      </c>
      <c r="BM158" s="6">
        <f t="shared" si="56"/>
        <v>0</v>
      </c>
      <c r="BN158" s="304">
        <f t="shared" si="57"/>
        <v>0</v>
      </c>
      <c r="BO158" s="6">
        <f t="shared" si="58"/>
        <v>0</v>
      </c>
      <c r="BP158" s="305">
        <f t="shared" si="59"/>
        <v>0</v>
      </c>
      <c r="BQ158" s="6">
        <f t="shared" si="60"/>
        <v>0</v>
      </c>
      <c r="BR158" s="306">
        <f t="shared" si="61"/>
        <v>0</v>
      </c>
      <c r="BS158" s="6">
        <f t="shared" si="62"/>
        <v>0</v>
      </c>
      <c r="BT158" s="307">
        <f t="shared" si="63"/>
        <v>0</v>
      </c>
      <c r="BU158" s="6">
        <f t="shared" si="50"/>
        <v>0</v>
      </c>
      <c r="BV158" s="308">
        <f t="shared" si="64"/>
        <v>0</v>
      </c>
      <c r="BW158" s="351"/>
      <c r="BX158" s="351"/>
      <c r="BY158" s="351">
        <f t="shared" si="65"/>
        <v>0</v>
      </c>
    </row>
    <row r="159" spans="2:110" s="3" customFormat="1" ht="60" customHeight="1" x14ac:dyDescent="0.25">
      <c r="B159" s="240"/>
      <c r="C159" s="37"/>
      <c r="D159" s="246"/>
      <c r="E159" s="246"/>
      <c r="F159" s="37"/>
      <c r="G159" s="37"/>
      <c r="H159" s="37"/>
      <c r="I159" s="246"/>
      <c r="J159" s="22"/>
      <c r="K159" s="37"/>
      <c r="L159" s="246"/>
      <c r="M159" s="22"/>
      <c r="N159" s="246"/>
      <c r="O159" s="246"/>
      <c r="P159" s="247"/>
      <c r="Q159" s="246"/>
      <c r="R159" s="228"/>
      <c r="S159" s="228"/>
      <c r="T159" s="243"/>
      <c r="U159" s="228"/>
      <c r="V159" s="228"/>
      <c r="W159" s="228"/>
      <c r="X159" s="228"/>
      <c r="Y159" s="244"/>
      <c r="Z159" s="300"/>
      <c r="AA159" s="228"/>
      <c r="AB159" s="275"/>
      <c r="AC159" s="246"/>
      <c r="AD159" s="246"/>
      <c r="AE159" s="22"/>
      <c r="AF159" s="6"/>
      <c r="AG159" s="6"/>
      <c r="AH159" s="6"/>
      <c r="AI159" s="6"/>
      <c r="AJ159" s="6"/>
      <c r="AK159" s="312" t="e">
        <f>AF159+AG159+AH159+AI159+#REF!+AJ159+#REF!</f>
        <v>#REF!</v>
      </c>
      <c r="AL159" s="6"/>
      <c r="AM159" s="6"/>
      <c r="AN159" s="6"/>
      <c r="AO159" s="6"/>
      <c r="AP159" s="6"/>
      <c r="AQ159" s="313" t="e">
        <f>AL159+AM159+AN159+AO159+AP159+#REF!+#REF!</f>
        <v>#REF!</v>
      </c>
      <c r="AR159" s="6"/>
      <c r="AS159" s="6"/>
      <c r="AT159" s="6"/>
      <c r="AU159" s="6"/>
      <c r="AV159" s="6"/>
      <c r="AW159" s="314" t="e">
        <f>AR159+AS159+AT159+AU159+AV159+#REF!+#REF!</f>
        <v>#REF!</v>
      </c>
      <c r="AX159" s="6"/>
      <c r="AY159" s="6"/>
      <c r="AZ159" s="6"/>
      <c r="BA159" s="6"/>
      <c r="BB159" s="6"/>
      <c r="BC159" s="315">
        <f t="shared" si="52"/>
        <v>0</v>
      </c>
      <c r="BD159" s="6"/>
      <c r="BE159" s="6"/>
      <c r="BF159" s="6"/>
      <c r="BG159" s="6"/>
      <c r="BH159" s="6"/>
      <c r="BI159" s="316">
        <f t="shared" si="53"/>
        <v>0</v>
      </c>
      <c r="BJ159" s="6" t="e">
        <f t="shared" si="54"/>
        <v>#REF!</v>
      </c>
      <c r="BK159" s="6">
        <v>5</v>
      </c>
      <c r="BL159" s="380" t="e">
        <f t="shared" si="55"/>
        <v>#REF!</v>
      </c>
      <c r="BM159" s="6">
        <f t="shared" si="56"/>
        <v>0</v>
      </c>
      <c r="BN159" s="304">
        <f t="shared" si="57"/>
        <v>0</v>
      </c>
      <c r="BO159" s="6">
        <f t="shared" si="58"/>
        <v>0</v>
      </c>
      <c r="BP159" s="305">
        <f t="shared" si="59"/>
        <v>0</v>
      </c>
      <c r="BQ159" s="6">
        <f t="shared" si="60"/>
        <v>0</v>
      </c>
      <c r="BR159" s="306">
        <f t="shared" si="61"/>
        <v>0</v>
      </c>
      <c r="BS159" s="6">
        <f t="shared" si="62"/>
        <v>0</v>
      </c>
      <c r="BT159" s="307">
        <f t="shared" si="63"/>
        <v>0</v>
      </c>
      <c r="BU159" s="6">
        <f t="shared" si="50"/>
        <v>0</v>
      </c>
      <c r="BV159" s="308">
        <f t="shared" si="64"/>
        <v>0</v>
      </c>
      <c r="BW159" s="351"/>
      <c r="BX159" s="351"/>
      <c r="BY159" s="351">
        <f t="shared" si="65"/>
        <v>0</v>
      </c>
    </row>
    <row r="160" spans="2:110" ht="60" customHeight="1" x14ac:dyDescent="0.25">
      <c r="B160" s="240"/>
      <c r="C160" s="37"/>
      <c r="D160" s="246"/>
      <c r="E160" s="37"/>
      <c r="F160" s="37"/>
      <c r="G160" s="37"/>
      <c r="H160" s="37"/>
      <c r="I160" s="246"/>
      <c r="J160" s="22"/>
      <c r="K160" s="241"/>
      <c r="L160" s="37"/>
      <c r="M160" s="18"/>
      <c r="N160" s="246"/>
      <c r="O160" s="246"/>
      <c r="P160" s="247"/>
      <c r="Q160" s="246"/>
      <c r="R160" s="228"/>
      <c r="S160" s="228"/>
      <c r="T160" s="243"/>
      <c r="U160" s="228"/>
      <c r="V160" s="228"/>
      <c r="W160" s="228"/>
      <c r="X160" s="228"/>
      <c r="Y160" s="244"/>
      <c r="Z160" s="300"/>
      <c r="AA160" s="228"/>
      <c r="AB160" s="275"/>
      <c r="AC160" s="246"/>
      <c r="AD160" s="246"/>
      <c r="AE160" s="54"/>
      <c r="AK160" s="312" t="e">
        <f>AF160+AG160+AH160+AI160+#REF!+AJ160+#REF!</f>
        <v>#REF!</v>
      </c>
      <c r="AQ160" s="313" t="e">
        <f>AL160+AM160+AN160+AO160+AP160+#REF!+#REF!</f>
        <v>#REF!</v>
      </c>
      <c r="AW160" s="314" t="e">
        <f>AR160+AS160+AT160+AU160+AV160+#REF!+#REF!</f>
        <v>#REF!</v>
      </c>
      <c r="BC160" s="315">
        <f t="shared" si="52"/>
        <v>0</v>
      </c>
      <c r="BI160" s="316">
        <f t="shared" si="53"/>
        <v>0</v>
      </c>
      <c r="BJ160" s="6" t="e">
        <f t="shared" si="54"/>
        <v>#REF!</v>
      </c>
      <c r="BK160" s="6">
        <v>5</v>
      </c>
      <c r="BL160" s="380" t="e">
        <f t="shared" si="55"/>
        <v>#REF!</v>
      </c>
      <c r="BM160" s="6">
        <f t="shared" si="56"/>
        <v>0</v>
      </c>
      <c r="BN160" s="304">
        <f t="shared" si="57"/>
        <v>0</v>
      </c>
      <c r="BO160" s="6">
        <f t="shared" si="58"/>
        <v>0</v>
      </c>
      <c r="BP160" s="305">
        <f t="shared" si="59"/>
        <v>0</v>
      </c>
      <c r="BQ160" s="6">
        <f t="shared" si="60"/>
        <v>0</v>
      </c>
      <c r="BR160" s="306">
        <f t="shared" si="61"/>
        <v>0</v>
      </c>
      <c r="BS160" s="6">
        <f t="shared" si="62"/>
        <v>0</v>
      </c>
      <c r="BT160" s="307">
        <f t="shared" si="63"/>
        <v>0</v>
      </c>
      <c r="BU160" s="6">
        <f t="shared" si="50"/>
        <v>0</v>
      </c>
      <c r="BV160" s="308">
        <f t="shared" si="64"/>
        <v>0</v>
      </c>
      <c r="BW160" s="8"/>
      <c r="BX160" s="8"/>
      <c r="BY160" s="351">
        <f t="shared" si="65"/>
        <v>0</v>
      </c>
      <c r="BZ160" s="6"/>
      <c r="CA160" s="6"/>
      <c r="CB160" s="6"/>
      <c r="CC160" s="6"/>
      <c r="CD160" s="6"/>
      <c r="CE160" s="6"/>
      <c r="CF160" s="6"/>
      <c r="CG160" s="6"/>
      <c r="CH160" s="6"/>
      <c r="CI160" s="6"/>
      <c r="CJ160" s="6"/>
      <c r="CK160" s="6"/>
      <c r="CL160" s="6"/>
      <c r="CM160" s="6"/>
      <c r="CN160" s="6"/>
      <c r="CO160" s="6"/>
      <c r="CP160" s="6"/>
      <c r="CQ160" s="6"/>
      <c r="CR160" s="6"/>
      <c r="CS160" s="6"/>
      <c r="CT160" s="6"/>
      <c r="CU160" s="6"/>
      <c r="CV160" s="6"/>
      <c r="CW160" s="6"/>
      <c r="CX160" s="6"/>
      <c r="CY160" s="6"/>
      <c r="CZ160" s="6"/>
      <c r="DA160" s="6"/>
      <c r="DB160" s="6"/>
      <c r="DC160" s="6"/>
      <c r="DD160" s="6"/>
      <c r="DE160" s="6"/>
      <c r="DF160" s="6"/>
    </row>
    <row r="161" spans="2:110" ht="60" customHeight="1" x14ac:dyDescent="0.25">
      <c r="B161" s="240"/>
      <c r="C161" s="37"/>
      <c r="D161" s="246"/>
      <c r="E161" s="37"/>
      <c r="F161" s="37"/>
      <c r="G161" s="37"/>
      <c r="H161" s="37"/>
      <c r="I161" s="246"/>
      <c r="J161" s="22"/>
      <c r="K161" s="241"/>
      <c r="L161" s="246"/>
      <c r="M161" s="22"/>
      <c r="N161" s="246"/>
      <c r="O161" s="246"/>
      <c r="P161" s="247"/>
      <c r="Q161" s="246"/>
      <c r="R161" s="228"/>
      <c r="S161" s="228"/>
      <c r="T161" s="243"/>
      <c r="U161" s="228"/>
      <c r="V161" s="228"/>
      <c r="W161" s="228"/>
      <c r="X161" s="228"/>
      <c r="Y161" s="244"/>
      <c r="Z161" s="300"/>
      <c r="AA161" s="228"/>
      <c r="AB161" s="275"/>
      <c r="AC161" s="246"/>
      <c r="AD161" s="246"/>
      <c r="AE161" s="54"/>
      <c r="AF161" s="3"/>
      <c r="AG161" s="3"/>
      <c r="AH161" s="3"/>
      <c r="AI161" s="3"/>
      <c r="AJ161" s="3"/>
      <c r="AK161" s="312" t="e">
        <f>AF161+AG161+AH161+AI161+#REF!+AJ161+#REF!</f>
        <v>#REF!</v>
      </c>
      <c r="AL161" s="3"/>
      <c r="AM161" s="3"/>
      <c r="AN161" s="3"/>
      <c r="AO161" s="3"/>
      <c r="AP161" s="3"/>
      <c r="AQ161" s="313" t="e">
        <f>AL161+AM161+AN161+AO161+AP161+#REF!+#REF!</f>
        <v>#REF!</v>
      </c>
      <c r="AR161" s="3"/>
      <c r="AS161" s="3"/>
      <c r="AT161" s="3"/>
      <c r="AU161" s="3"/>
      <c r="AV161" s="3"/>
      <c r="AW161" s="314" t="e">
        <f>AR161+AS161+AT161+AU161+AV161+#REF!+#REF!</f>
        <v>#REF!</v>
      </c>
      <c r="AX161" s="3"/>
      <c r="AY161" s="3"/>
      <c r="AZ161" s="3"/>
      <c r="BA161" s="3"/>
      <c r="BB161" s="3"/>
      <c r="BC161" s="315">
        <f t="shared" si="52"/>
        <v>0</v>
      </c>
      <c r="BD161" s="3"/>
      <c r="BE161" s="3"/>
      <c r="BF161" s="3"/>
      <c r="BG161" s="3"/>
      <c r="BH161" s="3"/>
      <c r="BI161" s="316">
        <f t="shared" si="53"/>
        <v>0</v>
      </c>
      <c r="BJ161" s="6" t="e">
        <f t="shared" si="54"/>
        <v>#REF!</v>
      </c>
      <c r="BK161" s="6">
        <v>5</v>
      </c>
      <c r="BL161" s="380" t="e">
        <f t="shared" si="55"/>
        <v>#REF!</v>
      </c>
      <c r="BM161" s="6">
        <f t="shared" si="56"/>
        <v>0</v>
      </c>
      <c r="BN161" s="304">
        <f t="shared" si="57"/>
        <v>0</v>
      </c>
      <c r="BO161" s="6">
        <f t="shared" si="58"/>
        <v>0</v>
      </c>
      <c r="BP161" s="305">
        <f t="shared" si="59"/>
        <v>0</v>
      </c>
      <c r="BQ161" s="6">
        <f t="shared" si="60"/>
        <v>0</v>
      </c>
      <c r="BR161" s="306">
        <f t="shared" si="61"/>
        <v>0</v>
      </c>
      <c r="BS161" s="6">
        <f t="shared" si="62"/>
        <v>0</v>
      </c>
      <c r="BT161" s="307">
        <f t="shared" si="63"/>
        <v>0</v>
      </c>
      <c r="BU161" s="6">
        <f t="shared" si="50"/>
        <v>0</v>
      </c>
      <c r="BV161" s="308">
        <f t="shared" si="64"/>
        <v>0</v>
      </c>
      <c r="BW161" s="8"/>
      <c r="BX161" s="8"/>
      <c r="BY161" s="351">
        <f t="shared" si="65"/>
        <v>0</v>
      </c>
      <c r="BZ161" s="6"/>
      <c r="CA161" s="6"/>
      <c r="CB161" s="6"/>
      <c r="CC161" s="6"/>
      <c r="CD161" s="6"/>
      <c r="CE161" s="6"/>
      <c r="CF161" s="6"/>
      <c r="CG161" s="6"/>
      <c r="CH161" s="6"/>
      <c r="CI161" s="6"/>
      <c r="CJ161" s="6"/>
      <c r="CK161" s="6"/>
      <c r="CL161" s="6"/>
      <c r="CM161" s="6"/>
      <c r="CN161" s="6"/>
      <c r="CO161" s="6"/>
      <c r="CP161" s="6"/>
      <c r="CQ161" s="6"/>
      <c r="CR161" s="6"/>
      <c r="CS161" s="6"/>
      <c r="CT161" s="6"/>
      <c r="CU161" s="6"/>
      <c r="CV161" s="6"/>
      <c r="CW161" s="6"/>
      <c r="CX161" s="6"/>
      <c r="CY161" s="6"/>
      <c r="CZ161" s="6"/>
      <c r="DA161" s="6"/>
      <c r="DB161" s="6"/>
      <c r="DC161" s="6"/>
      <c r="DD161" s="6"/>
      <c r="DE161" s="6"/>
      <c r="DF161" s="6"/>
    </row>
    <row r="162" spans="2:110" ht="60" customHeight="1" x14ac:dyDescent="0.25">
      <c r="B162" s="240"/>
      <c r="C162" s="37"/>
      <c r="D162" s="246"/>
      <c r="E162" s="246"/>
      <c r="F162" s="37"/>
      <c r="G162" s="37"/>
      <c r="H162" s="37"/>
      <c r="I162" s="246"/>
      <c r="J162" s="22"/>
      <c r="K162" s="241"/>
      <c r="L162" s="246"/>
      <c r="M162" s="22"/>
      <c r="N162" s="246"/>
      <c r="O162" s="246"/>
      <c r="P162" s="247"/>
      <c r="Q162" s="246"/>
      <c r="R162" s="228"/>
      <c r="S162" s="228"/>
      <c r="T162" s="243"/>
      <c r="U162" s="228"/>
      <c r="V162" s="228"/>
      <c r="W162" s="228"/>
      <c r="X162" s="228"/>
      <c r="Y162" s="244"/>
      <c r="Z162" s="300"/>
      <c r="AA162" s="228"/>
      <c r="AB162" s="275"/>
      <c r="AC162" s="246"/>
      <c r="AD162" s="246"/>
      <c r="AE162" s="54"/>
      <c r="AK162" s="312" t="e">
        <f>AF162+AG162+AH162+AI162+#REF!+AJ162+#REF!</f>
        <v>#REF!</v>
      </c>
      <c r="AQ162" s="313" t="e">
        <f>AL162+AM162+AN162+AO162+AP162+#REF!+#REF!</f>
        <v>#REF!</v>
      </c>
      <c r="AW162" s="314" t="e">
        <f>AR162+AS162+AT162+AU162+AV162+#REF!+#REF!</f>
        <v>#REF!</v>
      </c>
      <c r="BC162" s="315">
        <f t="shared" si="52"/>
        <v>0</v>
      </c>
      <c r="BI162" s="316">
        <f t="shared" si="53"/>
        <v>0</v>
      </c>
      <c r="BJ162" s="6" t="e">
        <f t="shared" si="54"/>
        <v>#REF!</v>
      </c>
      <c r="BK162" s="6">
        <v>5</v>
      </c>
      <c r="BL162" s="380" t="e">
        <f t="shared" si="55"/>
        <v>#REF!</v>
      </c>
      <c r="BM162" s="6">
        <f t="shared" si="56"/>
        <v>0</v>
      </c>
      <c r="BN162" s="304">
        <f t="shared" si="57"/>
        <v>0</v>
      </c>
      <c r="BO162" s="6">
        <f t="shared" si="58"/>
        <v>0</v>
      </c>
      <c r="BP162" s="305">
        <f t="shared" si="59"/>
        <v>0</v>
      </c>
      <c r="BQ162" s="6">
        <f t="shared" si="60"/>
        <v>0</v>
      </c>
      <c r="BR162" s="306">
        <f t="shared" si="61"/>
        <v>0</v>
      </c>
      <c r="BS162" s="6">
        <f t="shared" si="62"/>
        <v>0</v>
      </c>
      <c r="BT162" s="307">
        <f t="shared" si="63"/>
        <v>0</v>
      </c>
      <c r="BU162" s="6">
        <f t="shared" si="50"/>
        <v>0</v>
      </c>
      <c r="BV162" s="308">
        <f t="shared" si="64"/>
        <v>0</v>
      </c>
      <c r="BW162" s="8"/>
      <c r="BX162" s="8"/>
      <c r="BY162" s="351">
        <f t="shared" si="65"/>
        <v>0</v>
      </c>
      <c r="BZ162" s="6"/>
      <c r="CA162" s="6"/>
      <c r="CB162" s="6"/>
      <c r="CC162" s="6"/>
      <c r="CD162" s="6"/>
      <c r="CE162" s="6"/>
      <c r="CF162" s="6"/>
      <c r="CG162" s="6"/>
      <c r="CH162" s="6"/>
      <c r="CI162" s="6"/>
      <c r="CJ162" s="6"/>
      <c r="CK162" s="6"/>
      <c r="CL162" s="6"/>
      <c r="CM162" s="6"/>
      <c r="CN162" s="6"/>
      <c r="CO162" s="6"/>
      <c r="CP162" s="6"/>
      <c r="CQ162" s="6"/>
      <c r="CR162" s="6"/>
      <c r="CS162" s="6"/>
      <c r="CT162" s="6"/>
      <c r="CU162" s="6"/>
      <c r="CV162" s="6"/>
      <c r="CW162" s="6"/>
      <c r="CX162" s="6"/>
      <c r="CY162" s="6"/>
      <c r="CZ162" s="6"/>
      <c r="DA162" s="6"/>
      <c r="DB162" s="6"/>
      <c r="DC162" s="6"/>
      <c r="DD162" s="6"/>
      <c r="DE162" s="6"/>
      <c r="DF162" s="6"/>
    </row>
    <row r="163" spans="2:110" s="3" customFormat="1" ht="60" customHeight="1" x14ac:dyDescent="0.25">
      <c r="B163" s="240"/>
      <c r="C163" s="37"/>
      <c r="D163" s="246"/>
      <c r="E163" s="246"/>
      <c r="F163" s="37"/>
      <c r="G163" s="37"/>
      <c r="H163" s="37"/>
      <c r="I163" s="246"/>
      <c r="J163" s="22"/>
      <c r="K163" s="241"/>
      <c r="L163" s="246"/>
      <c r="M163" s="22"/>
      <c r="N163" s="246"/>
      <c r="O163" s="246"/>
      <c r="P163" s="247"/>
      <c r="Q163" s="246"/>
      <c r="R163" s="228"/>
      <c r="S163" s="228"/>
      <c r="T163" s="243"/>
      <c r="U163" s="228"/>
      <c r="V163" s="228"/>
      <c r="W163" s="228"/>
      <c r="X163" s="228"/>
      <c r="Y163" s="244"/>
      <c r="Z163" s="300"/>
      <c r="AA163" s="228"/>
      <c r="AB163" s="275"/>
      <c r="AC163" s="246"/>
      <c r="AD163" s="246"/>
      <c r="AE163" s="22"/>
      <c r="AF163" s="6"/>
      <c r="AG163" s="6"/>
      <c r="AH163" s="6"/>
      <c r="AI163" s="6"/>
      <c r="AJ163" s="6"/>
      <c r="AK163" s="312" t="e">
        <f>AF163+AG163+AH163+AI163+#REF!+AJ163+#REF!</f>
        <v>#REF!</v>
      </c>
      <c r="AL163" s="6"/>
      <c r="AM163" s="6"/>
      <c r="AN163" s="6"/>
      <c r="AO163" s="6"/>
      <c r="AP163" s="6"/>
      <c r="AQ163" s="313" t="e">
        <f>AL163+AM163+AN163+AO163+AP163+#REF!+#REF!</f>
        <v>#REF!</v>
      </c>
      <c r="AR163" s="6"/>
      <c r="AS163" s="6"/>
      <c r="AT163" s="6"/>
      <c r="AU163" s="6"/>
      <c r="AV163" s="6"/>
      <c r="AW163" s="314" t="e">
        <f>AR163+AS163+AT163+AU163+AV163+#REF!+#REF!</f>
        <v>#REF!</v>
      </c>
      <c r="AX163" s="6"/>
      <c r="AY163" s="6"/>
      <c r="AZ163" s="6"/>
      <c r="BA163" s="6"/>
      <c r="BB163" s="6"/>
      <c r="BC163" s="315">
        <f t="shared" si="52"/>
        <v>0</v>
      </c>
      <c r="BD163" s="6"/>
      <c r="BE163" s="6"/>
      <c r="BF163" s="6"/>
      <c r="BG163" s="6"/>
      <c r="BH163" s="6"/>
      <c r="BI163" s="316">
        <f t="shared" si="53"/>
        <v>0</v>
      </c>
      <c r="BJ163" s="6" t="e">
        <f t="shared" si="54"/>
        <v>#REF!</v>
      </c>
      <c r="BK163" s="6">
        <v>5</v>
      </c>
      <c r="BL163" s="380" t="e">
        <f t="shared" si="55"/>
        <v>#REF!</v>
      </c>
      <c r="BM163" s="6">
        <f t="shared" si="56"/>
        <v>0</v>
      </c>
      <c r="BN163" s="304">
        <f t="shared" si="57"/>
        <v>0</v>
      </c>
      <c r="BO163" s="6">
        <f t="shared" si="58"/>
        <v>0</v>
      </c>
      <c r="BP163" s="305">
        <f t="shared" si="59"/>
        <v>0</v>
      </c>
      <c r="BQ163" s="6">
        <f t="shared" si="60"/>
        <v>0</v>
      </c>
      <c r="BR163" s="306">
        <f t="shared" si="61"/>
        <v>0</v>
      </c>
      <c r="BS163" s="6">
        <f t="shared" si="62"/>
        <v>0</v>
      </c>
      <c r="BT163" s="307">
        <f t="shared" si="63"/>
        <v>0</v>
      </c>
      <c r="BU163" s="6">
        <f t="shared" si="50"/>
        <v>0</v>
      </c>
      <c r="BV163" s="308">
        <f t="shared" si="64"/>
        <v>0</v>
      </c>
      <c r="BW163" s="351"/>
      <c r="BX163" s="351"/>
      <c r="BY163" s="351">
        <f t="shared" si="65"/>
        <v>0</v>
      </c>
    </row>
    <row r="164" spans="2:110" s="3" customFormat="1" ht="60" customHeight="1" x14ac:dyDescent="0.25">
      <c r="B164" s="240"/>
      <c r="C164" s="37"/>
      <c r="D164" s="37"/>
      <c r="E164" s="37"/>
      <c r="F164" s="246"/>
      <c r="G164" s="246"/>
      <c r="H164" s="37"/>
      <c r="I164" s="246"/>
      <c r="J164" s="22"/>
      <c r="K164" s="241"/>
      <c r="L164" s="246"/>
      <c r="M164" s="22"/>
      <c r="N164" s="246"/>
      <c r="O164" s="246"/>
      <c r="P164" s="247"/>
      <c r="Q164" s="246"/>
      <c r="R164" s="228"/>
      <c r="S164" s="228"/>
      <c r="T164" s="243"/>
      <c r="U164" s="228"/>
      <c r="V164" s="228"/>
      <c r="W164" s="228"/>
      <c r="X164" s="228"/>
      <c r="Y164" s="244"/>
      <c r="Z164" s="300"/>
      <c r="AA164" s="228"/>
      <c r="AB164" s="275"/>
      <c r="AC164" s="246"/>
      <c r="AD164" s="246"/>
      <c r="AE164" s="22"/>
      <c r="AF164" s="6"/>
      <c r="AG164" s="6"/>
      <c r="AH164" s="6"/>
      <c r="AI164" s="6"/>
      <c r="AJ164" s="6"/>
      <c r="AK164" s="312" t="e">
        <f>AF164+AG164+AH164+AI164+#REF!+AJ164+#REF!</f>
        <v>#REF!</v>
      </c>
      <c r="AL164" s="6"/>
      <c r="AM164" s="6"/>
      <c r="AN164" s="6"/>
      <c r="AO164" s="6"/>
      <c r="AP164" s="6"/>
      <c r="AQ164" s="313" t="e">
        <f>AL164+AM164+AN164+AO164+AP164+#REF!+#REF!</f>
        <v>#REF!</v>
      </c>
      <c r="AR164" s="6"/>
      <c r="AS164" s="6"/>
      <c r="AT164" s="6"/>
      <c r="AU164" s="6"/>
      <c r="AV164" s="6"/>
      <c r="AW164" s="314" t="e">
        <f>AR164+AS164+AT164+AU164+AV164+#REF!+#REF!</f>
        <v>#REF!</v>
      </c>
      <c r="AX164" s="6"/>
      <c r="AY164" s="6"/>
      <c r="AZ164" s="6"/>
      <c r="BA164" s="6"/>
      <c r="BB164" s="6"/>
      <c r="BC164" s="315">
        <f t="shared" si="52"/>
        <v>0</v>
      </c>
      <c r="BD164" s="6"/>
      <c r="BE164" s="6"/>
      <c r="BF164" s="6"/>
      <c r="BG164" s="6"/>
      <c r="BH164" s="6"/>
      <c r="BI164" s="316">
        <f t="shared" si="53"/>
        <v>0</v>
      </c>
      <c r="BJ164" s="6" t="e">
        <f t="shared" si="54"/>
        <v>#REF!</v>
      </c>
      <c r="BK164" s="6">
        <v>5</v>
      </c>
      <c r="BL164" s="380" t="e">
        <f t="shared" si="55"/>
        <v>#REF!</v>
      </c>
      <c r="BM164" s="6">
        <f t="shared" si="56"/>
        <v>0</v>
      </c>
      <c r="BN164" s="304">
        <f t="shared" si="57"/>
        <v>0</v>
      </c>
      <c r="BO164" s="6">
        <f t="shared" si="58"/>
        <v>0</v>
      </c>
      <c r="BP164" s="305">
        <f t="shared" si="59"/>
        <v>0</v>
      </c>
      <c r="BQ164" s="6">
        <f t="shared" si="60"/>
        <v>0</v>
      </c>
      <c r="BR164" s="306">
        <f t="shared" si="61"/>
        <v>0</v>
      </c>
      <c r="BS164" s="6">
        <f t="shared" si="62"/>
        <v>0</v>
      </c>
      <c r="BT164" s="307">
        <f t="shared" si="63"/>
        <v>0</v>
      </c>
      <c r="BU164" s="6">
        <f t="shared" si="50"/>
        <v>0</v>
      </c>
      <c r="BV164" s="308">
        <f t="shared" si="64"/>
        <v>0</v>
      </c>
      <c r="BW164" s="351"/>
      <c r="BX164" s="351"/>
      <c r="BY164" s="351">
        <f t="shared" si="65"/>
        <v>0</v>
      </c>
    </row>
    <row r="165" spans="2:110" ht="60" customHeight="1" x14ac:dyDescent="0.25">
      <c r="B165" s="240"/>
      <c r="C165" s="37"/>
      <c r="D165" s="37"/>
      <c r="E165" s="37"/>
      <c r="F165" s="246"/>
      <c r="G165" s="246"/>
      <c r="H165" s="37"/>
      <c r="I165" s="246"/>
      <c r="J165" s="22"/>
      <c r="K165" s="262"/>
      <c r="L165" s="246"/>
      <c r="M165" s="22"/>
      <c r="N165" s="246"/>
      <c r="O165" s="246"/>
      <c r="P165" s="247"/>
      <c r="Q165" s="246"/>
      <c r="R165" s="228"/>
      <c r="S165" s="228"/>
      <c r="T165" s="243"/>
      <c r="U165" s="228"/>
      <c r="V165" s="228"/>
      <c r="W165" s="228"/>
      <c r="X165" s="228"/>
      <c r="Y165" s="244"/>
      <c r="Z165" s="300"/>
      <c r="AA165" s="228"/>
      <c r="AB165" s="275"/>
      <c r="AC165" s="246"/>
      <c r="AD165" s="246"/>
      <c r="AE165" s="54"/>
      <c r="AK165" s="312" t="e">
        <f>AF165+AG165+AH165+AI165+#REF!+AJ165+#REF!</f>
        <v>#REF!</v>
      </c>
      <c r="AQ165" s="313" t="e">
        <f>AL165+AM165+AN165+AO165+AP165+#REF!+#REF!</f>
        <v>#REF!</v>
      </c>
      <c r="AW165" s="314" t="e">
        <f>AR165+AS165+AT165+AU165+AV165+#REF!+#REF!</f>
        <v>#REF!</v>
      </c>
      <c r="BC165" s="315">
        <f t="shared" si="52"/>
        <v>0</v>
      </c>
      <c r="BI165" s="316">
        <f t="shared" si="53"/>
        <v>0</v>
      </c>
      <c r="BJ165" s="6" t="e">
        <f t="shared" si="54"/>
        <v>#REF!</v>
      </c>
      <c r="BK165" s="6">
        <v>5</v>
      </c>
      <c r="BL165" s="380" t="e">
        <f t="shared" si="55"/>
        <v>#REF!</v>
      </c>
      <c r="BM165" s="6">
        <f t="shared" si="56"/>
        <v>0</v>
      </c>
      <c r="BN165" s="304">
        <f t="shared" si="57"/>
        <v>0</v>
      </c>
      <c r="BO165" s="6">
        <f t="shared" si="58"/>
        <v>0</v>
      </c>
      <c r="BP165" s="305">
        <f t="shared" si="59"/>
        <v>0</v>
      </c>
      <c r="BQ165" s="6">
        <f t="shared" si="60"/>
        <v>0</v>
      </c>
      <c r="BR165" s="306">
        <f t="shared" si="61"/>
        <v>0</v>
      </c>
      <c r="BS165" s="6">
        <f t="shared" si="62"/>
        <v>0</v>
      </c>
      <c r="BT165" s="307">
        <f t="shared" si="63"/>
        <v>0</v>
      </c>
      <c r="BU165" s="6">
        <f t="shared" si="50"/>
        <v>0</v>
      </c>
      <c r="BV165" s="308">
        <f t="shared" si="64"/>
        <v>0</v>
      </c>
      <c r="BW165" s="8"/>
      <c r="BX165" s="8"/>
      <c r="BY165" s="351">
        <f t="shared" si="65"/>
        <v>0</v>
      </c>
      <c r="BZ165" s="6"/>
      <c r="CA165" s="6"/>
      <c r="CB165" s="6"/>
      <c r="CC165" s="6"/>
      <c r="CD165" s="6"/>
      <c r="CE165" s="6"/>
      <c r="CF165" s="6"/>
      <c r="CG165" s="6"/>
      <c r="CH165" s="6"/>
      <c r="CI165" s="6"/>
      <c r="CJ165" s="6"/>
      <c r="CK165" s="6"/>
      <c r="CL165" s="6"/>
      <c r="CM165" s="6"/>
      <c r="CN165" s="6"/>
      <c r="CO165" s="6"/>
      <c r="CP165" s="6"/>
      <c r="CQ165" s="6"/>
      <c r="CR165" s="6"/>
      <c r="CS165" s="6"/>
      <c r="CT165" s="6"/>
      <c r="CU165" s="6"/>
      <c r="CV165" s="6"/>
      <c r="CW165" s="6"/>
      <c r="CX165" s="6"/>
      <c r="CY165" s="6"/>
      <c r="CZ165" s="6"/>
      <c r="DA165" s="6"/>
      <c r="DB165" s="6"/>
      <c r="DC165" s="6"/>
      <c r="DD165" s="6"/>
      <c r="DE165" s="6"/>
      <c r="DF165" s="6"/>
    </row>
    <row r="166" spans="2:110" s="3" customFormat="1" ht="60" customHeight="1" x14ac:dyDescent="0.25">
      <c r="B166" s="240"/>
      <c r="C166" s="37"/>
      <c r="D166" s="246"/>
      <c r="E166" s="37"/>
      <c r="F166" s="37"/>
      <c r="G166" s="37"/>
      <c r="H166" s="241"/>
      <c r="I166" s="246"/>
      <c r="J166" s="22"/>
      <c r="K166" s="241"/>
      <c r="L166" s="246"/>
      <c r="M166" s="22"/>
      <c r="N166" s="246"/>
      <c r="O166" s="246"/>
      <c r="P166" s="247"/>
      <c r="Q166" s="246"/>
      <c r="R166" s="228"/>
      <c r="S166" s="228"/>
      <c r="T166" s="243"/>
      <c r="U166" s="228"/>
      <c r="V166" s="228"/>
      <c r="W166" s="228"/>
      <c r="X166" s="228"/>
      <c r="Y166" s="244"/>
      <c r="Z166" s="300"/>
      <c r="AA166" s="228"/>
      <c r="AB166" s="275"/>
      <c r="AC166" s="246"/>
      <c r="AD166" s="246"/>
      <c r="AE166" s="22"/>
      <c r="AF166" s="6"/>
      <c r="AG166" s="6"/>
      <c r="AH166" s="6"/>
      <c r="AI166" s="6"/>
      <c r="AJ166" s="6"/>
      <c r="AK166" s="312" t="e">
        <f>AF166+AG166+AH166+AI166+#REF!+AJ166+#REF!</f>
        <v>#REF!</v>
      </c>
      <c r="AL166" s="6"/>
      <c r="AM166" s="6"/>
      <c r="AN166" s="6"/>
      <c r="AO166" s="6"/>
      <c r="AP166" s="6"/>
      <c r="AQ166" s="313" t="e">
        <f>AL166+AM166+AN166+AO166+AP166+#REF!+#REF!</f>
        <v>#REF!</v>
      </c>
      <c r="AR166" s="6"/>
      <c r="AS166" s="6"/>
      <c r="AT166" s="6"/>
      <c r="AU166" s="6"/>
      <c r="AV166" s="6"/>
      <c r="AW166" s="314" t="e">
        <f>AR166+AS166+AT166+AU166+AV166+#REF!+#REF!</f>
        <v>#REF!</v>
      </c>
      <c r="AX166" s="6"/>
      <c r="AY166" s="6"/>
      <c r="AZ166" s="6"/>
      <c r="BA166" s="6"/>
      <c r="BB166" s="6"/>
      <c r="BC166" s="315">
        <f t="shared" si="52"/>
        <v>0</v>
      </c>
      <c r="BD166" s="6"/>
      <c r="BE166" s="6"/>
      <c r="BF166" s="6"/>
      <c r="BG166" s="6"/>
      <c r="BH166" s="6"/>
      <c r="BI166" s="316">
        <f t="shared" si="53"/>
        <v>0</v>
      </c>
      <c r="BJ166" s="6" t="e">
        <f t="shared" si="54"/>
        <v>#REF!</v>
      </c>
      <c r="BK166" s="6">
        <v>5</v>
      </c>
      <c r="BL166" s="380" t="e">
        <f t="shared" si="55"/>
        <v>#REF!</v>
      </c>
      <c r="BM166" s="6">
        <f t="shared" si="56"/>
        <v>0</v>
      </c>
      <c r="BN166" s="304">
        <f t="shared" si="57"/>
        <v>0</v>
      </c>
      <c r="BO166" s="6">
        <f t="shared" si="58"/>
        <v>0</v>
      </c>
      <c r="BP166" s="305">
        <f t="shared" si="59"/>
        <v>0</v>
      </c>
      <c r="BQ166" s="6">
        <f t="shared" si="60"/>
        <v>0</v>
      </c>
      <c r="BR166" s="306">
        <f t="shared" si="61"/>
        <v>0</v>
      </c>
      <c r="BS166" s="6">
        <f t="shared" si="62"/>
        <v>0</v>
      </c>
      <c r="BT166" s="307">
        <f t="shared" si="63"/>
        <v>0</v>
      </c>
      <c r="BU166" s="6">
        <f t="shared" si="50"/>
        <v>0</v>
      </c>
      <c r="BV166" s="308">
        <f t="shared" si="64"/>
        <v>0</v>
      </c>
      <c r="BW166" s="351"/>
      <c r="BX166" s="351"/>
      <c r="BY166" s="351">
        <f t="shared" si="65"/>
        <v>0</v>
      </c>
    </row>
    <row r="167" spans="2:110" s="4" customFormat="1" ht="60" customHeight="1" x14ac:dyDescent="0.25">
      <c r="B167" s="240"/>
      <c r="C167" s="37"/>
      <c r="D167" s="38"/>
      <c r="E167" s="38"/>
      <c r="F167" s="38"/>
      <c r="G167" s="38"/>
      <c r="H167" s="38"/>
      <c r="I167" s="71"/>
      <c r="J167" s="44"/>
      <c r="K167" s="256"/>
      <c r="L167" s="71"/>
      <c r="M167" s="44"/>
      <c r="N167" s="71"/>
      <c r="O167" s="71"/>
      <c r="P167" s="257"/>
      <c r="Q167" s="71"/>
      <c r="R167" s="229"/>
      <c r="S167" s="228"/>
      <c r="T167" s="243"/>
      <c r="U167" s="228"/>
      <c r="V167" s="229"/>
      <c r="W167" s="228"/>
      <c r="X167" s="228"/>
      <c r="Y167" s="244"/>
      <c r="Z167" s="300"/>
      <c r="AA167" s="228"/>
      <c r="AB167" s="276"/>
      <c r="AC167" s="71"/>
      <c r="AD167" s="71"/>
      <c r="AE167" s="44"/>
      <c r="AF167" s="3"/>
      <c r="AG167" s="3"/>
      <c r="AH167" s="3"/>
      <c r="AI167" s="3"/>
      <c r="AJ167" s="3"/>
      <c r="AK167" s="312" t="e">
        <f>AF167+AG167+AH167+AI167+#REF!+AJ167+#REF!</f>
        <v>#REF!</v>
      </c>
      <c r="AL167" s="3"/>
      <c r="AM167" s="3"/>
      <c r="AN167" s="3"/>
      <c r="AO167" s="3"/>
      <c r="AP167" s="3"/>
      <c r="AQ167" s="313" t="e">
        <f>AL167+AM167+AN167+AO167+AP167+#REF!+#REF!</f>
        <v>#REF!</v>
      </c>
      <c r="AR167" s="3"/>
      <c r="AS167" s="3"/>
      <c r="AT167" s="3"/>
      <c r="AU167" s="3"/>
      <c r="AV167" s="3"/>
      <c r="AW167" s="314" t="e">
        <f>AR167+AS167+AT167+AU167+AV167+#REF!+#REF!</f>
        <v>#REF!</v>
      </c>
      <c r="AX167" s="3"/>
      <c r="AY167" s="3"/>
      <c r="AZ167" s="3"/>
      <c r="BA167" s="3"/>
      <c r="BB167" s="3"/>
      <c r="BC167" s="315">
        <f t="shared" si="52"/>
        <v>0</v>
      </c>
      <c r="BD167" s="3"/>
      <c r="BE167" s="3"/>
      <c r="BF167" s="3"/>
      <c r="BG167" s="3"/>
      <c r="BH167" s="3"/>
      <c r="BI167" s="316">
        <f t="shared" si="53"/>
        <v>0</v>
      </c>
      <c r="BJ167" s="6" t="e">
        <f t="shared" si="54"/>
        <v>#REF!</v>
      </c>
      <c r="BK167" s="6">
        <v>5</v>
      </c>
      <c r="BL167" s="380" t="e">
        <f t="shared" si="55"/>
        <v>#REF!</v>
      </c>
      <c r="BM167" s="6">
        <f t="shared" si="56"/>
        <v>0</v>
      </c>
      <c r="BN167" s="304">
        <f t="shared" si="57"/>
        <v>0</v>
      </c>
      <c r="BO167" s="6">
        <f t="shared" si="58"/>
        <v>0</v>
      </c>
      <c r="BP167" s="305">
        <f t="shared" si="59"/>
        <v>0</v>
      </c>
      <c r="BQ167" s="6">
        <f t="shared" si="60"/>
        <v>0</v>
      </c>
      <c r="BR167" s="306">
        <f t="shared" si="61"/>
        <v>0</v>
      </c>
      <c r="BS167" s="6">
        <f t="shared" si="62"/>
        <v>0</v>
      </c>
      <c r="BT167" s="307">
        <f t="shared" si="63"/>
        <v>0</v>
      </c>
      <c r="BU167" s="6">
        <f t="shared" si="50"/>
        <v>0</v>
      </c>
      <c r="BV167" s="308">
        <f t="shared" si="64"/>
        <v>0</v>
      </c>
      <c r="BW167" s="355"/>
      <c r="BX167" s="355"/>
      <c r="BY167" s="351">
        <f t="shared" si="65"/>
        <v>0</v>
      </c>
    </row>
    <row r="168" spans="2:110" s="3" customFormat="1" ht="60" customHeight="1" x14ac:dyDescent="0.25">
      <c r="B168" s="240"/>
      <c r="C168" s="37"/>
      <c r="D168" s="246"/>
      <c r="E168" s="246"/>
      <c r="F168" s="37"/>
      <c r="G168" s="37"/>
      <c r="H168" s="37"/>
      <c r="I168" s="246"/>
      <c r="J168" s="22"/>
      <c r="K168" s="241"/>
      <c r="L168" s="246"/>
      <c r="M168" s="22"/>
      <c r="N168" s="246"/>
      <c r="O168" s="246"/>
      <c r="P168" s="247"/>
      <c r="Q168" s="246"/>
      <c r="R168" s="228"/>
      <c r="S168" s="228"/>
      <c r="T168" s="243"/>
      <c r="U168" s="228"/>
      <c r="V168" s="228"/>
      <c r="W168" s="228"/>
      <c r="X168" s="228"/>
      <c r="Y168" s="244"/>
      <c r="Z168" s="300"/>
      <c r="AA168" s="228"/>
      <c r="AB168" s="275"/>
      <c r="AC168" s="246"/>
      <c r="AD168" s="246"/>
      <c r="AE168" s="22"/>
      <c r="AF168" s="6"/>
      <c r="AG168" s="6"/>
      <c r="AH168" s="6"/>
      <c r="AI168" s="6"/>
      <c r="AJ168" s="6"/>
      <c r="AK168" s="312" t="e">
        <f>AF168+AG168+AH168+AI168+#REF!+AJ168+#REF!</f>
        <v>#REF!</v>
      </c>
      <c r="AL168" s="6"/>
      <c r="AM168" s="6"/>
      <c r="AN168" s="6"/>
      <c r="AO168" s="6"/>
      <c r="AP168" s="6"/>
      <c r="AQ168" s="313" t="e">
        <f>AL168+AM168+AN168+AO168+AP168+#REF!+#REF!</f>
        <v>#REF!</v>
      </c>
      <c r="AR168" s="6"/>
      <c r="AS168" s="6"/>
      <c r="AT168" s="6"/>
      <c r="AU168" s="6"/>
      <c r="AV168" s="6"/>
      <c r="AW168" s="314" t="e">
        <f>AR168+AS168+AT168+AU168+AV168+#REF!+#REF!</f>
        <v>#REF!</v>
      </c>
      <c r="AX168" s="6"/>
      <c r="AY168" s="6"/>
      <c r="AZ168" s="6"/>
      <c r="BA168" s="6"/>
      <c r="BB168" s="6"/>
      <c r="BC168" s="315">
        <f t="shared" si="52"/>
        <v>0</v>
      </c>
      <c r="BD168" s="6"/>
      <c r="BE168" s="6"/>
      <c r="BF168" s="6"/>
      <c r="BG168" s="6"/>
      <c r="BH168" s="6"/>
      <c r="BI168" s="316">
        <f t="shared" si="53"/>
        <v>0</v>
      </c>
      <c r="BJ168" s="6" t="e">
        <f t="shared" si="54"/>
        <v>#REF!</v>
      </c>
      <c r="BK168" s="6">
        <v>5</v>
      </c>
      <c r="BL168" s="380" t="e">
        <f t="shared" si="55"/>
        <v>#REF!</v>
      </c>
      <c r="BM168" s="6">
        <f t="shared" si="56"/>
        <v>0</v>
      </c>
      <c r="BN168" s="304">
        <f t="shared" si="57"/>
        <v>0</v>
      </c>
      <c r="BO168" s="6">
        <f t="shared" si="58"/>
        <v>0</v>
      </c>
      <c r="BP168" s="305">
        <f t="shared" si="59"/>
        <v>0</v>
      </c>
      <c r="BQ168" s="6">
        <f t="shared" si="60"/>
        <v>0</v>
      </c>
      <c r="BR168" s="306">
        <f t="shared" si="61"/>
        <v>0</v>
      </c>
      <c r="BS168" s="6">
        <f t="shared" si="62"/>
        <v>0</v>
      </c>
      <c r="BT168" s="307">
        <f t="shared" si="63"/>
        <v>0</v>
      </c>
      <c r="BU168" s="6">
        <f t="shared" si="50"/>
        <v>0</v>
      </c>
      <c r="BV168" s="308">
        <f t="shared" si="64"/>
        <v>0</v>
      </c>
      <c r="BW168" s="351"/>
      <c r="BX168" s="351"/>
      <c r="BY168" s="351">
        <f t="shared" si="65"/>
        <v>0</v>
      </c>
    </row>
    <row r="169" spans="2:110" s="3" customFormat="1" ht="60" customHeight="1" x14ac:dyDescent="0.25">
      <c r="B169" s="240"/>
      <c r="C169" s="37"/>
      <c r="D169" s="37"/>
      <c r="E169" s="37"/>
      <c r="F169" s="37"/>
      <c r="G169" s="37"/>
      <c r="H169" s="37"/>
      <c r="I169" s="246"/>
      <c r="J169" s="22"/>
      <c r="K169" s="241"/>
      <c r="L169" s="246"/>
      <c r="M169" s="22"/>
      <c r="N169" s="37"/>
      <c r="O169" s="246"/>
      <c r="P169" s="242"/>
      <c r="Q169" s="242"/>
      <c r="R169" s="228"/>
      <c r="S169" s="228"/>
      <c r="T169" s="243"/>
      <c r="U169" s="228"/>
      <c r="V169" s="228"/>
      <c r="W169" s="228"/>
      <c r="X169" s="228"/>
      <c r="Y169" s="244"/>
      <c r="Z169" s="300"/>
      <c r="AA169" s="228"/>
      <c r="AB169" s="275"/>
      <c r="AC169" s="246"/>
      <c r="AD169" s="246"/>
      <c r="AE169" s="22"/>
      <c r="AF169" s="9"/>
      <c r="AG169" s="9"/>
      <c r="AH169" s="9"/>
      <c r="AI169" s="9"/>
      <c r="AJ169" s="9"/>
      <c r="AK169" s="312" t="e">
        <f>AF169+AG169+AH169+AI169+#REF!+AJ169+#REF!</f>
        <v>#REF!</v>
      </c>
      <c r="AL169" s="9"/>
      <c r="AM169" s="9"/>
      <c r="AN169" s="9"/>
      <c r="AO169" s="9"/>
      <c r="AP169" s="9"/>
      <c r="AQ169" s="313" t="e">
        <f>AL169+AM169+AN169+AO169+AP169+#REF!+#REF!</f>
        <v>#REF!</v>
      </c>
      <c r="AR169" s="9"/>
      <c r="AS169" s="9"/>
      <c r="AT169" s="9"/>
      <c r="AU169" s="9"/>
      <c r="AV169" s="9"/>
      <c r="AW169" s="314" t="e">
        <f>AR169+AS169+AT169+AU169+AV169+#REF!+#REF!</f>
        <v>#REF!</v>
      </c>
      <c r="AX169" s="9"/>
      <c r="AY169" s="9"/>
      <c r="AZ169" s="9"/>
      <c r="BA169" s="9"/>
      <c r="BB169" s="9"/>
      <c r="BC169" s="315">
        <f t="shared" si="52"/>
        <v>0</v>
      </c>
      <c r="BD169" s="9"/>
      <c r="BE169" s="9"/>
      <c r="BF169" s="9"/>
      <c r="BG169" s="9"/>
      <c r="BH169" s="9"/>
      <c r="BI169" s="316">
        <f t="shared" si="53"/>
        <v>0</v>
      </c>
      <c r="BJ169" s="6" t="e">
        <f t="shared" si="54"/>
        <v>#REF!</v>
      </c>
      <c r="BK169" s="6">
        <v>5</v>
      </c>
      <c r="BL169" s="380" t="e">
        <f t="shared" si="55"/>
        <v>#REF!</v>
      </c>
      <c r="BM169" s="6">
        <f t="shared" si="56"/>
        <v>0</v>
      </c>
      <c r="BN169" s="304">
        <f t="shared" si="57"/>
        <v>0</v>
      </c>
      <c r="BO169" s="6">
        <f t="shared" si="58"/>
        <v>0</v>
      </c>
      <c r="BP169" s="305">
        <f t="shared" si="59"/>
        <v>0</v>
      </c>
      <c r="BQ169" s="6">
        <f t="shared" si="60"/>
        <v>0</v>
      </c>
      <c r="BR169" s="306">
        <f t="shared" si="61"/>
        <v>0</v>
      </c>
      <c r="BS169" s="6">
        <f t="shared" si="62"/>
        <v>0</v>
      </c>
      <c r="BT169" s="307">
        <f t="shared" si="63"/>
        <v>0</v>
      </c>
      <c r="BU169" s="6">
        <f t="shared" si="50"/>
        <v>0</v>
      </c>
      <c r="BV169" s="308">
        <f t="shared" si="64"/>
        <v>0</v>
      </c>
      <c r="BW169" s="351"/>
      <c r="BX169" s="351"/>
      <c r="BY169" s="351">
        <f t="shared" si="65"/>
        <v>0</v>
      </c>
    </row>
    <row r="170" spans="2:110" s="3" customFormat="1" ht="60" customHeight="1" x14ac:dyDescent="0.25">
      <c r="B170" s="240"/>
      <c r="C170" s="37"/>
      <c r="D170" s="37"/>
      <c r="E170" s="37"/>
      <c r="F170" s="37"/>
      <c r="G170" s="37"/>
      <c r="H170" s="37"/>
      <c r="I170" s="246"/>
      <c r="J170" s="22"/>
      <c r="K170" s="241"/>
      <c r="L170" s="246"/>
      <c r="M170" s="22"/>
      <c r="N170" s="246"/>
      <c r="O170" s="246"/>
      <c r="P170" s="242"/>
      <c r="Q170" s="242"/>
      <c r="R170" s="228"/>
      <c r="S170" s="228"/>
      <c r="T170" s="243"/>
      <c r="U170" s="228"/>
      <c r="V170" s="228"/>
      <c r="W170" s="228"/>
      <c r="X170" s="228"/>
      <c r="Y170" s="244"/>
      <c r="Z170" s="300"/>
      <c r="AA170" s="228"/>
      <c r="AB170" s="275"/>
      <c r="AC170" s="246"/>
      <c r="AD170" s="246"/>
      <c r="AE170" s="22"/>
      <c r="AF170" s="6"/>
      <c r="AG170" s="6"/>
      <c r="AH170" s="6"/>
      <c r="AI170" s="6"/>
      <c r="AJ170" s="6"/>
      <c r="AK170" s="312" t="e">
        <f>AF170+AG170+AH170+AI170+#REF!+AJ170+#REF!</f>
        <v>#REF!</v>
      </c>
      <c r="AL170" s="6"/>
      <c r="AM170" s="6"/>
      <c r="AN170" s="6"/>
      <c r="AO170" s="6"/>
      <c r="AP170" s="6"/>
      <c r="AQ170" s="313" t="e">
        <f>AL170+AM170+AN170+AO170+AP170+#REF!+#REF!</f>
        <v>#REF!</v>
      </c>
      <c r="AR170" s="6"/>
      <c r="AS170" s="6"/>
      <c r="AT170" s="6"/>
      <c r="AU170" s="6"/>
      <c r="AV170" s="6"/>
      <c r="AW170" s="314" t="e">
        <f>AR170+AS170+AT170+AU170+AV170+#REF!+#REF!</f>
        <v>#REF!</v>
      </c>
      <c r="AX170" s="6"/>
      <c r="AY170" s="6"/>
      <c r="AZ170" s="6"/>
      <c r="BA170" s="6"/>
      <c r="BB170" s="6"/>
      <c r="BC170" s="315">
        <f t="shared" si="52"/>
        <v>0</v>
      </c>
      <c r="BD170" s="6"/>
      <c r="BE170" s="6"/>
      <c r="BF170" s="6"/>
      <c r="BG170" s="6"/>
      <c r="BH170" s="6"/>
      <c r="BI170" s="316">
        <f t="shared" si="53"/>
        <v>0</v>
      </c>
      <c r="BJ170" s="6" t="e">
        <f t="shared" si="54"/>
        <v>#REF!</v>
      </c>
      <c r="BK170" s="6">
        <v>5</v>
      </c>
      <c r="BL170" s="380" t="e">
        <f t="shared" si="55"/>
        <v>#REF!</v>
      </c>
      <c r="BM170" s="6">
        <f t="shared" si="56"/>
        <v>0</v>
      </c>
      <c r="BN170" s="304">
        <f t="shared" si="57"/>
        <v>0</v>
      </c>
      <c r="BO170" s="6">
        <f t="shared" si="58"/>
        <v>0</v>
      </c>
      <c r="BP170" s="305">
        <f t="shared" si="59"/>
        <v>0</v>
      </c>
      <c r="BQ170" s="6">
        <f t="shared" si="60"/>
        <v>0</v>
      </c>
      <c r="BR170" s="306">
        <f t="shared" si="61"/>
        <v>0</v>
      </c>
      <c r="BS170" s="6">
        <f t="shared" si="62"/>
        <v>0</v>
      </c>
      <c r="BT170" s="307">
        <f t="shared" si="63"/>
        <v>0</v>
      </c>
      <c r="BU170" s="6">
        <f t="shared" si="50"/>
        <v>0</v>
      </c>
      <c r="BV170" s="308">
        <f t="shared" si="64"/>
        <v>0</v>
      </c>
      <c r="BW170" s="351"/>
      <c r="BX170" s="351"/>
      <c r="BY170" s="351">
        <f t="shared" si="65"/>
        <v>0</v>
      </c>
    </row>
    <row r="171" spans="2:110" s="3" customFormat="1" ht="60" customHeight="1" x14ac:dyDescent="0.25">
      <c r="B171" s="240"/>
      <c r="C171" s="37"/>
      <c r="D171" s="246"/>
      <c r="E171" s="37"/>
      <c r="F171" s="37"/>
      <c r="G171" s="37"/>
      <c r="H171" s="37"/>
      <c r="I171" s="246"/>
      <c r="J171" s="22"/>
      <c r="K171" s="241"/>
      <c r="L171" s="246"/>
      <c r="M171" s="22"/>
      <c r="N171" s="246"/>
      <c r="O171" s="246"/>
      <c r="P171" s="247"/>
      <c r="Q171" s="246"/>
      <c r="R171" s="252"/>
      <c r="S171" s="228"/>
      <c r="T171" s="243"/>
      <c r="U171" s="228"/>
      <c r="V171" s="228"/>
      <c r="W171" s="228"/>
      <c r="X171" s="228"/>
      <c r="Y171" s="244"/>
      <c r="Z171" s="300"/>
      <c r="AA171" s="228"/>
      <c r="AB171" s="275"/>
      <c r="AC171" s="246"/>
      <c r="AD171" s="246"/>
      <c r="AE171" s="22"/>
      <c r="AF171" s="6"/>
      <c r="AG171" s="6"/>
      <c r="AH171" s="6"/>
      <c r="AI171" s="6"/>
      <c r="AJ171" s="6"/>
      <c r="AK171" s="312" t="e">
        <f>AF171+AG171+AH171+AI171+#REF!+AJ171+#REF!</f>
        <v>#REF!</v>
      </c>
      <c r="AL171" s="6"/>
      <c r="AM171" s="6"/>
      <c r="AN171" s="6"/>
      <c r="AO171" s="6"/>
      <c r="AP171" s="6"/>
      <c r="AQ171" s="313" t="e">
        <f>AL171+AM171+AN171+AO171+AP171+#REF!+#REF!</f>
        <v>#REF!</v>
      </c>
      <c r="AR171" s="6"/>
      <c r="AS171" s="6"/>
      <c r="AT171" s="6"/>
      <c r="AU171" s="6"/>
      <c r="AV171" s="6"/>
      <c r="AW171" s="314" t="e">
        <f>AR171+AS171+AT171+AU171+AV171+#REF!+#REF!</f>
        <v>#REF!</v>
      </c>
      <c r="AX171" s="6"/>
      <c r="AY171" s="6"/>
      <c r="AZ171" s="6"/>
      <c r="BA171" s="6"/>
      <c r="BB171" s="6"/>
      <c r="BC171" s="315">
        <f t="shared" si="52"/>
        <v>0</v>
      </c>
      <c r="BD171" s="6"/>
      <c r="BE171" s="6"/>
      <c r="BF171" s="6"/>
      <c r="BG171" s="6"/>
      <c r="BH171" s="6"/>
      <c r="BI171" s="316">
        <f t="shared" si="53"/>
        <v>0</v>
      </c>
      <c r="BJ171" s="6" t="e">
        <f t="shared" si="54"/>
        <v>#REF!</v>
      </c>
      <c r="BK171" s="6">
        <v>5</v>
      </c>
      <c r="BL171" s="380" t="e">
        <f t="shared" si="55"/>
        <v>#REF!</v>
      </c>
      <c r="BM171" s="6">
        <f t="shared" si="56"/>
        <v>0</v>
      </c>
      <c r="BN171" s="304">
        <f t="shared" si="57"/>
        <v>0</v>
      </c>
      <c r="BO171" s="6">
        <f t="shared" si="58"/>
        <v>0</v>
      </c>
      <c r="BP171" s="305">
        <f t="shared" si="59"/>
        <v>0</v>
      </c>
      <c r="BQ171" s="6">
        <f t="shared" si="60"/>
        <v>0</v>
      </c>
      <c r="BR171" s="306">
        <f t="shared" si="61"/>
        <v>0</v>
      </c>
      <c r="BS171" s="6">
        <f t="shared" si="62"/>
        <v>0</v>
      </c>
      <c r="BT171" s="307">
        <f t="shared" si="63"/>
        <v>0</v>
      </c>
      <c r="BU171" s="6">
        <f t="shared" si="50"/>
        <v>0</v>
      </c>
      <c r="BV171" s="308">
        <f t="shared" si="64"/>
        <v>0</v>
      </c>
      <c r="BW171" s="351"/>
      <c r="BX171" s="351"/>
      <c r="BY171" s="351">
        <f t="shared" si="65"/>
        <v>0</v>
      </c>
    </row>
    <row r="172" spans="2:110" s="3" customFormat="1" ht="60" customHeight="1" x14ac:dyDescent="0.25">
      <c r="B172" s="240"/>
      <c r="C172" s="37"/>
      <c r="D172" s="246"/>
      <c r="E172" s="37"/>
      <c r="F172" s="246"/>
      <c r="G172" s="246"/>
      <c r="H172" s="37"/>
      <c r="I172" s="246"/>
      <c r="J172" s="22"/>
      <c r="K172" s="262"/>
      <c r="L172" s="246"/>
      <c r="M172" s="22"/>
      <c r="N172" s="246"/>
      <c r="O172" s="246"/>
      <c r="P172" s="247"/>
      <c r="Q172" s="246"/>
      <c r="R172" s="252"/>
      <c r="S172" s="228"/>
      <c r="T172" s="243"/>
      <c r="U172" s="228"/>
      <c r="V172" s="228"/>
      <c r="W172" s="228"/>
      <c r="X172" s="228"/>
      <c r="Y172" s="244"/>
      <c r="Z172" s="300"/>
      <c r="AA172" s="228"/>
      <c r="AB172" s="275"/>
      <c r="AC172" s="246"/>
      <c r="AD172" s="246"/>
      <c r="AE172" s="22"/>
      <c r="AF172" s="9"/>
      <c r="AG172" s="9"/>
      <c r="AH172" s="9"/>
      <c r="AI172" s="9"/>
      <c r="AJ172" s="9"/>
      <c r="AK172" s="312" t="e">
        <f>AF172+AG172+AH172+AI172+#REF!+AJ172+#REF!</f>
        <v>#REF!</v>
      </c>
      <c r="AL172" s="9"/>
      <c r="AM172" s="9"/>
      <c r="AN172" s="9"/>
      <c r="AO172" s="9"/>
      <c r="AP172" s="9"/>
      <c r="AQ172" s="313" t="e">
        <f>AL172+AM172+AN172+AO172+AP172+#REF!+#REF!</f>
        <v>#REF!</v>
      </c>
      <c r="AR172" s="9"/>
      <c r="AS172" s="9"/>
      <c r="AT172" s="9"/>
      <c r="AU172" s="9"/>
      <c r="AV172" s="9"/>
      <c r="AW172" s="314" t="e">
        <f>AR172+AS172+AT172+AU172+AV172+#REF!+#REF!</f>
        <v>#REF!</v>
      </c>
      <c r="AX172" s="9"/>
      <c r="AY172" s="9"/>
      <c r="AZ172" s="9"/>
      <c r="BA172" s="9"/>
      <c r="BB172" s="9"/>
      <c r="BC172" s="315">
        <f t="shared" si="52"/>
        <v>0</v>
      </c>
      <c r="BD172" s="9"/>
      <c r="BE172" s="9"/>
      <c r="BF172" s="9"/>
      <c r="BG172" s="9"/>
      <c r="BH172" s="9"/>
      <c r="BI172" s="316">
        <f t="shared" si="53"/>
        <v>0</v>
      </c>
      <c r="BJ172" s="6" t="e">
        <f t="shared" si="54"/>
        <v>#REF!</v>
      </c>
      <c r="BK172" s="6">
        <v>5</v>
      </c>
      <c r="BL172" s="380" t="e">
        <f t="shared" si="55"/>
        <v>#REF!</v>
      </c>
      <c r="BM172" s="6">
        <f t="shared" si="56"/>
        <v>0</v>
      </c>
      <c r="BN172" s="304">
        <f t="shared" si="57"/>
        <v>0</v>
      </c>
      <c r="BO172" s="6">
        <f t="shared" si="58"/>
        <v>0</v>
      </c>
      <c r="BP172" s="305">
        <f t="shared" si="59"/>
        <v>0</v>
      </c>
      <c r="BQ172" s="6">
        <f t="shared" si="60"/>
        <v>0</v>
      </c>
      <c r="BR172" s="306">
        <f t="shared" si="61"/>
        <v>0</v>
      </c>
      <c r="BS172" s="6">
        <f t="shared" si="62"/>
        <v>0</v>
      </c>
      <c r="BT172" s="307">
        <f t="shared" si="63"/>
        <v>0</v>
      </c>
      <c r="BU172" s="6">
        <f t="shared" si="50"/>
        <v>0</v>
      </c>
      <c r="BV172" s="308">
        <f t="shared" si="64"/>
        <v>0</v>
      </c>
      <c r="BW172" s="351"/>
      <c r="BX172" s="351"/>
      <c r="BY172" s="351">
        <f t="shared" si="65"/>
        <v>0</v>
      </c>
    </row>
    <row r="173" spans="2:110" s="3" customFormat="1" ht="60" customHeight="1" x14ac:dyDescent="0.25">
      <c r="B173" s="240"/>
      <c r="C173" s="37"/>
      <c r="D173" s="246"/>
      <c r="E173" s="246"/>
      <c r="F173" s="37"/>
      <c r="G173" s="37"/>
      <c r="H173" s="37"/>
      <c r="I173" s="246"/>
      <c r="J173" s="22"/>
      <c r="K173" s="241"/>
      <c r="L173" s="246"/>
      <c r="M173" s="22"/>
      <c r="N173" s="246"/>
      <c r="O173" s="246"/>
      <c r="P173" s="247"/>
      <c r="Q173" s="246"/>
      <c r="R173" s="252"/>
      <c r="S173" s="228"/>
      <c r="T173" s="243"/>
      <c r="U173" s="228"/>
      <c r="V173" s="228"/>
      <c r="W173" s="228"/>
      <c r="X173" s="228"/>
      <c r="Y173" s="244"/>
      <c r="Z173" s="300"/>
      <c r="AA173" s="228"/>
      <c r="AB173" s="275"/>
      <c r="AC173" s="246"/>
      <c r="AD173" s="246"/>
      <c r="AE173" s="22"/>
      <c r="AF173" s="9"/>
      <c r="AG173" s="9"/>
      <c r="AH173" s="9"/>
      <c r="AI173" s="9"/>
      <c r="AJ173" s="9"/>
      <c r="AK173" s="312" t="e">
        <f>AF173+AG173+AH173+AI173+#REF!+AJ173+#REF!</f>
        <v>#REF!</v>
      </c>
      <c r="AL173" s="9"/>
      <c r="AM173" s="9"/>
      <c r="AN173" s="9"/>
      <c r="AO173" s="9"/>
      <c r="AP173" s="9"/>
      <c r="AQ173" s="313" t="e">
        <f>AL173+AM173+AN173+AO173+AP173+#REF!+#REF!</f>
        <v>#REF!</v>
      </c>
      <c r="AR173" s="9"/>
      <c r="AS173" s="9"/>
      <c r="AT173" s="9"/>
      <c r="AU173" s="9"/>
      <c r="AV173" s="9"/>
      <c r="AW173" s="314" t="e">
        <f>AR173+AS173+AT173+AU173+AV173+#REF!+#REF!</f>
        <v>#REF!</v>
      </c>
      <c r="AX173" s="9"/>
      <c r="AY173" s="9"/>
      <c r="AZ173" s="9"/>
      <c r="BA173" s="9"/>
      <c r="BB173" s="9"/>
      <c r="BC173" s="315">
        <f t="shared" si="52"/>
        <v>0</v>
      </c>
      <c r="BD173" s="9"/>
      <c r="BE173" s="9"/>
      <c r="BF173" s="9"/>
      <c r="BG173" s="9"/>
      <c r="BH173" s="9"/>
      <c r="BI173" s="316">
        <f t="shared" si="53"/>
        <v>0</v>
      </c>
      <c r="BJ173" s="6" t="e">
        <f t="shared" si="54"/>
        <v>#REF!</v>
      </c>
      <c r="BK173" s="6">
        <v>5</v>
      </c>
      <c r="BL173" s="380" t="e">
        <f t="shared" si="55"/>
        <v>#REF!</v>
      </c>
      <c r="BM173" s="6">
        <f t="shared" si="56"/>
        <v>0</v>
      </c>
      <c r="BN173" s="304">
        <f t="shared" si="57"/>
        <v>0</v>
      </c>
      <c r="BO173" s="6">
        <f t="shared" si="58"/>
        <v>0</v>
      </c>
      <c r="BP173" s="305">
        <f t="shared" si="59"/>
        <v>0</v>
      </c>
      <c r="BQ173" s="6">
        <f t="shared" si="60"/>
        <v>0</v>
      </c>
      <c r="BR173" s="306">
        <f t="shared" si="61"/>
        <v>0</v>
      </c>
      <c r="BS173" s="6">
        <f t="shared" si="62"/>
        <v>0</v>
      </c>
      <c r="BT173" s="307">
        <f t="shared" si="63"/>
        <v>0</v>
      </c>
      <c r="BU173" s="6">
        <f t="shared" si="50"/>
        <v>0</v>
      </c>
      <c r="BV173" s="308">
        <f t="shared" si="64"/>
        <v>0</v>
      </c>
      <c r="BW173" s="351"/>
      <c r="BX173" s="351"/>
      <c r="BY173" s="351">
        <f t="shared" si="65"/>
        <v>0</v>
      </c>
    </row>
    <row r="174" spans="2:110" s="3" customFormat="1" ht="60" customHeight="1" x14ac:dyDescent="0.25">
      <c r="B174" s="240"/>
      <c r="C174" s="37"/>
      <c r="D174" s="246"/>
      <c r="E174" s="246"/>
      <c r="F174" s="246"/>
      <c r="G174" s="246"/>
      <c r="H174" s="37"/>
      <c r="I174" s="246"/>
      <c r="J174" s="22"/>
      <c r="K174" s="241"/>
      <c r="L174" s="246"/>
      <c r="M174" s="22"/>
      <c r="N174" s="246"/>
      <c r="O174" s="246"/>
      <c r="P174" s="247"/>
      <c r="Q174" s="246"/>
      <c r="R174" s="252"/>
      <c r="S174" s="228"/>
      <c r="T174" s="243"/>
      <c r="U174" s="228"/>
      <c r="V174" s="228"/>
      <c r="W174" s="228"/>
      <c r="X174" s="228"/>
      <c r="Y174" s="244"/>
      <c r="Z174" s="300"/>
      <c r="AA174" s="228"/>
      <c r="AB174" s="275"/>
      <c r="AC174" s="246"/>
      <c r="AD174" s="246"/>
      <c r="AE174" s="22"/>
      <c r="AK174" s="312" t="e">
        <f>AF174+AG174+AH174+AI174+#REF!+AJ174+#REF!</f>
        <v>#REF!</v>
      </c>
      <c r="AQ174" s="313" t="e">
        <f>AL174+AM174+AN174+AO174+AP174+#REF!+#REF!</f>
        <v>#REF!</v>
      </c>
      <c r="AW174" s="314" t="e">
        <f>AR174+AS174+AT174+AU174+AV174+#REF!+#REF!</f>
        <v>#REF!</v>
      </c>
      <c r="BC174" s="315">
        <f t="shared" si="52"/>
        <v>0</v>
      </c>
      <c r="BI174" s="316">
        <f t="shared" si="53"/>
        <v>0</v>
      </c>
      <c r="BJ174" s="6" t="e">
        <f t="shared" si="54"/>
        <v>#REF!</v>
      </c>
      <c r="BK174" s="6">
        <v>5</v>
      </c>
      <c r="BL174" s="380" t="e">
        <f t="shared" si="55"/>
        <v>#REF!</v>
      </c>
      <c r="BM174" s="6">
        <f t="shared" si="56"/>
        <v>0</v>
      </c>
      <c r="BN174" s="304">
        <f t="shared" si="57"/>
        <v>0</v>
      </c>
      <c r="BO174" s="6">
        <f t="shared" si="58"/>
        <v>0</v>
      </c>
      <c r="BP174" s="305">
        <f t="shared" si="59"/>
        <v>0</v>
      </c>
      <c r="BQ174" s="6">
        <f t="shared" si="60"/>
        <v>0</v>
      </c>
      <c r="BR174" s="306">
        <f t="shared" si="61"/>
        <v>0</v>
      </c>
      <c r="BS174" s="6">
        <f t="shared" si="62"/>
        <v>0</v>
      </c>
      <c r="BT174" s="307">
        <f t="shared" si="63"/>
        <v>0</v>
      </c>
      <c r="BU174" s="6">
        <f t="shared" si="50"/>
        <v>0</v>
      </c>
      <c r="BV174" s="308">
        <f t="shared" si="64"/>
        <v>0</v>
      </c>
      <c r="BW174" s="351"/>
      <c r="BX174" s="351"/>
      <c r="BY174" s="351">
        <f t="shared" ref="BY174:BY187" si="66">+BW174+BX174</f>
        <v>0</v>
      </c>
    </row>
    <row r="175" spans="2:110" s="3" customFormat="1" ht="60" customHeight="1" x14ac:dyDescent="0.25">
      <c r="B175" s="240"/>
      <c r="C175" s="37"/>
      <c r="D175" s="246"/>
      <c r="E175" s="37"/>
      <c r="F175" s="246"/>
      <c r="G175" s="246"/>
      <c r="H175" s="37"/>
      <c r="I175" s="246"/>
      <c r="J175" s="22"/>
      <c r="K175" s="241"/>
      <c r="L175" s="246"/>
      <c r="M175" s="22"/>
      <c r="N175" s="246"/>
      <c r="O175" s="246"/>
      <c r="P175" s="247"/>
      <c r="Q175" s="246"/>
      <c r="R175" s="252"/>
      <c r="S175" s="228"/>
      <c r="T175" s="243"/>
      <c r="U175" s="228"/>
      <c r="V175" s="228"/>
      <c r="W175" s="228"/>
      <c r="X175" s="228"/>
      <c r="Y175" s="244"/>
      <c r="Z175" s="300"/>
      <c r="AA175" s="228"/>
      <c r="AB175" s="275"/>
      <c r="AC175" s="246"/>
      <c r="AD175" s="246"/>
      <c r="AE175" s="22"/>
      <c r="AF175" s="6"/>
      <c r="AG175" s="6"/>
      <c r="AH175" s="6"/>
      <c r="AI175" s="6"/>
      <c r="AJ175" s="6"/>
      <c r="AK175" s="312" t="e">
        <f>AF175+AG175+AH175+AI175+#REF!+AJ175+#REF!</f>
        <v>#REF!</v>
      </c>
      <c r="AL175" s="6"/>
      <c r="AM175" s="6"/>
      <c r="AN175" s="6"/>
      <c r="AO175" s="6"/>
      <c r="AP175" s="6"/>
      <c r="AQ175" s="313" t="e">
        <f>AL175+AM175+AN175+AO175+AP175+#REF!+#REF!</f>
        <v>#REF!</v>
      </c>
      <c r="AR175" s="6"/>
      <c r="AS175" s="6"/>
      <c r="AT175" s="6"/>
      <c r="AU175" s="6"/>
      <c r="AV175" s="6"/>
      <c r="AW175" s="314" t="e">
        <f>AR175+AS175+AT175+AU175+AV175+#REF!+#REF!</f>
        <v>#REF!</v>
      </c>
      <c r="AX175" s="6"/>
      <c r="AY175" s="6"/>
      <c r="AZ175" s="6"/>
      <c r="BA175" s="6"/>
      <c r="BB175" s="6"/>
      <c r="BC175" s="315">
        <f t="shared" si="52"/>
        <v>0</v>
      </c>
      <c r="BD175" s="6"/>
      <c r="BE175" s="6"/>
      <c r="BF175" s="6"/>
      <c r="BG175" s="6"/>
      <c r="BH175" s="6"/>
      <c r="BI175" s="316">
        <f t="shared" si="53"/>
        <v>0</v>
      </c>
      <c r="BJ175" s="6" t="e">
        <f t="shared" si="54"/>
        <v>#REF!</v>
      </c>
      <c r="BK175" s="6">
        <v>5</v>
      </c>
      <c r="BL175" s="380" t="e">
        <f t="shared" si="55"/>
        <v>#REF!</v>
      </c>
      <c r="BM175" s="6">
        <f t="shared" si="56"/>
        <v>0</v>
      </c>
      <c r="BN175" s="304">
        <f t="shared" si="57"/>
        <v>0</v>
      </c>
      <c r="BO175" s="6">
        <f t="shared" si="58"/>
        <v>0</v>
      </c>
      <c r="BP175" s="305">
        <f t="shared" si="59"/>
        <v>0</v>
      </c>
      <c r="BQ175" s="6">
        <f t="shared" si="60"/>
        <v>0</v>
      </c>
      <c r="BR175" s="306">
        <f t="shared" si="61"/>
        <v>0</v>
      </c>
      <c r="BS175" s="6">
        <f t="shared" si="62"/>
        <v>0</v>
      </c>
      <c r="BT175" s="307">
        <f t="shared" si="63"/>
        <v>0</v>
      </c>
      <c r="BU175" s="6">
        <f t="shared" si="50"/>
        <v>0</v>
      </c>
      <c r="BV175" s="308">
        <f t="shared" si="64"/>
        <v>0</v>
      </c>
      <c r="BW175" s="351"/>
      <c r="BX175" s="351"/>
      <c r="BY175" s="351">
        <f t="shared" si="66"/>
        <v>0</v>
      </c>
    </row>
    <row r="176" spans="2:110" ht="60" customHeight="1" x14ac:dyDescent="0.25">
      <c r="B176" s="240"/>
      <c r="C176" s="37"/>
      <c r="D176" s="246"/>
      <c r="E176" s="37"/>
      <c r="F176" s="37"/>
      <c r="G176" s="37"/>
      <c r="H176" s="37"/>
      <c r="I176" s="246"/>
      <c r="J176" s="22"/>
      <c r="K176" s="241"/>
      <c r="L176" s="246"/>
      <c r="M176" s="22"/>
      <c r="N176" s="246"/>
      <c r="O176" s="246"/>
      <c r="P176" s="247"/>
      <c r="Q176" s="246"/>
      <c r="R176" s="252"/>
      <c r="S176" s="228"/>
      <c r="T176" s="243"/>
      <c r="U176" s="228"/>
      <c r="V176" s="228"/>
      <c r="W176" s="228"/>
      <c r="X176" s="228"/>
      <c r="Y176" s="244"/>
      <c r="Z176" s="300"/>
      <c r="AA176" s="228"/>
      <c r="AB176" s="275"/>
      <c r="AC176" s="246"/>
      <c r="AD176" s="246"/>
      <c r="AE176" s="54"/>
      <c r="AK176" s="312" t="e">
        <f>AF176+AG176+AH176+AI176+#REF!+AJ176+#REF!</f>
        <v>#REF!</v>
      </c>
      <c r="AQ176" s="313" t="e">
        <f>AL176+AM176+AN176+AO176+AP176+#REF!+#REF!</f>
        <v>#REF!</v>
      </c>
      <c r="AW176" s="314" t="e">
        <f>AR176+AS176+AT176+AU176+AV176+#REF!+#REF!</f>
        <v>#REF!</v>
      </c>
      <c r="BC176" s="315">
        <f t="shared" si="52"/>
        <v>0</v>
      </c>
      <c r="BI176" s="316">
        <f t="shared" si="53"/>
        <v>0</v>
      </c>
      <c r="BJ176" s="6" t="e">
        <f t="shared" si="54"/>
        <v>#REF!</v>
      </c>
      <c r="BK176" s="6">
        <v>5</v>
      </c>
      <c r="BL176" s="380" t="e">
        <f t="shared" si="55"/>
        <v>#REF!</v>
      </c>
      <c r="BM176" s="6">
        <f t="shared" si="56"/>
        <v>0</v>
      </c>
      <c r="BN176" s="304">
        <f t="shared" si="57"/>
        <v>0</v>
      </c>
      <c r="BO176" s="6">
        <f t="shared" si="58"/>
        <v>0</v>
      </c>
      <c r="BP176" s="305">
        <f t="shared" si="59"/>
        <v>0</v>
      </c>
      <c r="BQ176" s="6">
        <f t="shared" si="60"/>
        <v>0</v>
      </c>
      <c r="BR176" s="306">
        <f t="shared" si="61"/>
        <v>0</v>
      </c>
      <c r="BS176" s="6">
        <f t="shared" si="62"/>
        <v>0</v>
      </c>
      <c r="BT176" s="307">
        <f t="shared" si="63"/>
        <v>0</v>
      </c>
      <c r="BU176" s="6">
        <f t="shared" si="50"/>
        <v>0</v>
      </c>
      <c r="BV176" s="308">
        <f t="shared" si="64"/>
        <v>0</v>
      </c>
      <c r="BW176" s="8"/>
      <c r="BX176" s="8"/>
      <c r="BY176" s="351">
        <f t="shared" si="66"/>
        <v>0</v>
      </c>
      <c r="BZ176" s="6"/>
      <c r="CA176" s="6"/>
      <c r="CB176" s="6"/>
      <c r="CC176" s="6"/>
      <c r="CD176" s="6"/>
      <c r="CE176" s="6"/>
      <c r="CF176" s="6"/>
      <c r="CG176" s="6"/>
      <c r="CH176" s="6"/>
      <c r="CI176" s="6"/>
      <c r="CJ176" s="6"/>
      <c r="CK176" s="6"/>
      <c r="CL176" s="6"/>
      <c r="CM176" s="6"/>
      <c r="CN176" s="6"/>
      <c r="CO176" s="6"/>
      <c r="CP176" s="6"/>
      <c r="CQ176" s="6"/>
      <c r="CR176" s="6"/>
      <c r="CS176" s="6"/>
      <c r="CT176" s="6"/>
      <c r="CU176" s="6"/>
      <c r="CV176" s="6"/>
      <c r="CW176" s="6"/>
      <c r="CX176" s="6"/>
      <c r="CY176" s="6"/>
      <c r="CZ176" s="6"/>
      <c r="DA176" s="6"/>
      <c r="DB176" s="6"/>
      <c r="DC176" s="6"/>
      <c r="DD176" s="6"/>
      <c r="DE176" s="6"/>
      <c r="DF176" s="6"/>
    </row>
    <row r="177" spans="2:110" ht="60" customHeight="1" x14ac:dyDescent="0.25">
      <c r="B177" s="240"/>
      <c r="C177" s="37"/>
      <c r="D177" s="246"/>
      <c r="E177" s="37"/>
      <c r="F177" s="37"/>
      <c r="G177" s="37"/>
      <c r="H177" s="37"/>
      <c r="I177" s="246"/>
      <c r="J177" s="22"/>
      <c r="K177" s="241"/>
      <c r="L177" s="246"/>
      <c r="M177" s="22"/>
      <c r="N177" s="246"/>
      <c r="O177" s="246"/>
      <c r="P177" s="247"/>
      <c r="Q177" s="246"/>
      <c r="R177" s="252"/>
      <c r="S177" s="228"/>
      <c r="T177" s="243"/>
      <c r="U177" s="228"/>
      <c r="V177" s="228"/>
      <c r="W177" s="228"/>
      <c r="X177" s="228"/>
      <c r="Y177" s="244"/>
      <c r="Z177" s="300"/>
      <c r="AA177" s="228"/>
      <c r="AB177" s="275"/>
      <c r="AC177" s="246"/>
      <c r="AD177" s="246"/>
      <c r="AE177" s="54"/>
      <c r="AK177" s="312" t="e">
        <f>AF177+AG177+AH177+AI177+#REF!+AJ177+#REF!</f>
        <v>#REF!</v>
      </c>
      <c r="AQ177" s="313" t="e">
        <f>AL177+AM177+AN177+AO177+AP177+#REF!+#REF!</f>
        <v>#REF!</v>
      </c>
      <c r="AW177" s="314" t="e">
        <f>AR177+AS177+AT177+AU177+AV177+#REF!+#REF!</f>
        <v>#REF!</v>
      </c>
      <c r="BC177" s="315">
        <f t="shared" si="52"/>
        <v>0</v>
      </c>
      <c r="BI177" s="316">
        <f t="shared" si="53"/>
        <v>0</v>
      </c>
      <c r="BJ177" s="6" t="e">
        <f t="shared" si="54"/>
        <v>#REF!</v>
      </c>
      <c r="BK177" s="6">
        <v>5</v>
      </c>
      <c r="BL177" s="380" t="e">
        <f t="shared" si="55"/>
        <v>#REF!</v>
      </c>
      <c r="BM177" s="6">
        <f t="shared" si="56"/>
        <v>0</v>
      </c>
      <c r="BN177" s="304">
        <f t="shared" si="57"/>
        <v>0</v>
      </c>
      <c r="BO177" s="6">
        <f t="shared" si="58"/>
        <v>0</v>
      </c>
      <c r="BP177" s="305">
        <f t="shared" si="59"/>
        <v>0</v>
      </c>
      <c r="BQ177" s="6">
        <f t="shared" si="60"/>
        <v>0</v>
      </c>
      <c r="BR177" s="306">
        <f t="shared" si="61"/>
        <v>0</v>
      </c>
      <c r="BS177" s="6">
        <f t="shared" si="62"/>
        <v>0</v>
      </c>
      <c r="BT177" s="307">
        <f t="shared" si="63"/>
        <v>0</v>
      </c>
      <c r="BU177" s="6">
        <f t="shared" si="50"/>
        <v>0</v>
      </c>
      <c r="BV177" s="308">
        <f t="shared" si="64"/>
        <v>0</v>
      </c>
      <c r="BW177" s="8"/>
      <c r="BX177" s="8"/>
      <c r="BY177" s="351">
        <f t="shared" si="66"/>
        <v>0</v>
      </c>
      <c r="BZ177" s="6"/>
      <c r="CA177" s="6"/>
      <c r="CB177" s="6"/>
      <c r="CC177" s="6"/>
      <c r="CD177" s="6"/>
      <c r="CE177" s="6"/>
      <c r="CF177" s="6"/>
      <c r="CG177" s="6"/>
      <c r="CH177" s="6"/>
      <c r="CI177" s="6"/>
      <c r="CJ177" s="6"/>
      <c r="CK177" s="6"/>
      <c r="CL177" s="6"/>
      <c r="CM177" s="6"/>
      <c r="CN177" s="6"/>
      <c r="CO177" s="6"/>
      <c r="CP177" s="6"/>
      <c r="CQ177" s="6"/>
      <c r="CR177" s="6"/>
      <c r="CS177" s="6"/>
      <c r="CT177" s="6"/>
      <c r="CU177" s="6"/>
      <c r="CV177" s="6"/>
      <c r="CW177" s="6"/>
      <c r="CX177" s="6"/>
      <c r="CY177" s="6"/>
      <c r="CZ177" s="6"/>
      <c r="DA177" s="6"/>
      <c r="DB177" s="6"/>
      <c r="DC177" s="6"/>
      <c r="DD177" s="6"/>
      <c r="DE177" s="6"/>
      <c r="DF177" s="6"/>
    </row>
    <row r="178" spans="2:110" s="12" customFormat="1" ht="60" customHeight="1" x14ac:dyDescent="0.25">
      <c r="B178" s="240"/>
      <c r="C178" s="37"/>
      <c r="D178" s="39"/>
      <c r="E178" s="39"/>
      <c r="F178" s="39"/>
      <c r="G178" s="39"/>
      <c r="H178" s="39"/>
      <c r="I178" s="248"/>
      <c r="J178" s="60"/>
      <c r="K178" s="255"/>
      <c r="L178" s="248"/>
      <c r="M178" s="60"/>
      <c r="N178" s="248"/>
      <c r="O178" s="248"/>
      <c r="P178" s="249"/>
      <c r="Q178" s="248"/>
      <c r="R178" s="250"/>
      <c r="S178" s="228"/>
      <c r="T178" s="243"/>
      <c r="U178" s="228"/>
      <c r="V178" s="228"/>
      <c r="W178" s="228"/>
      <c r="X178" s="228"/>
      <c r="Y178" s="244"/>
      <c r="Z178" s="300"/>
      <c r="AA178" s="228"/>
      <c r="AB178" s="277"/>
      <c r="AC178" s="246"/>
      <c r="AD178" s="248"/>
      <c r="AE178" s="88"/>
      <c r="AF178" s="9"/>
      <c r="AG178" s="9"/>
      <c r="AH178" s="9"/>
      <c r="AI178" s="9"/>
      <c r="AJ178" s="9"/>
      <c r="AK178" s="312" t="e">
        <f>AF178+AG178+AH178+AI178+#REF!+AJ178+#REF!</f>
        <v>#REF!</v>
      </c>
      <c r="AL178" s="9"/>
      <c r="AM178" s="9"/>
      <c r="AN178" s="9"/>
      <c r="AO178" s="9"/>
      <c r="AP178" s="9"/>
      <c r="AQ178" s="313" t="e">
        <f>AL178+AM178+AN178+AO178+AP178+#REF!+#REF!</f>
        <v>#REF!</v>
      </c>
      <c r="AR178" s="9"/>
      <c r="AS178" s="9"/>
      <c r="AT178" s="9"/>
      <c r="AU178" s="9"/>
      <c r="AV178" s="9"/>
      <c r="AW178" s="314" t="e">
        <f>AR178+AS178+AT178+AU178+AV178+#REF!+#REF!</f>
        <v>#REF!</v>
      </c>
      <c r="AX178" s="9"/>
      <c r="AY178" s="9"/>
      <c r="AZ178" s="9"/>
      <c r="BA178" s="9"/>
      <c r="BB178" s="9"/>
      <c r="BC178" s="315">
        <f t="shared" si="52"/>
        <v>0</v>
      </c>
      <c r="BD178" s="9"/>
      <c r="BE178" s="9"/>
      <c r="BF178" s="9"/>
      <c r="BG178" s="9"/>
      <c r="BH178" s="9"/>
      <c r="BI178" s="316">
        <f t="shared" si="53"/>
        <v>0</v>
      </c>
      <c r="BJ178" s="6" t="e">
        <f t="shared" si="54"/>
        <v>#REF!</v>
      </c>
      <c r="BK178" s="6">
        <v>5</v>
      </c>
      <c r="BL178" s="380" t="e">
        <f t="shared" si="55"/>
        <v>#REF!</v>
      </c>
      <c r="BM178" s="6">
        <f t="shared" si="56"/>
        <v>0</v>
      </c>
      <c r="BN178" s="304">
        <f t="shared" si="57"/>
        <v>0</v>
      </c>
      <c r="BO178" s="6">
        <f t="shared" si="58"/>
        <v>0</v>
      </c>
      <c r="BP178" s="305">
        <f t="shared" si="59"/>
        <v>0</v>
      </c>
      <c r="BQ178" s="6">
        <f t="shared" si="60"/>
        <v>0</v>
      </c>
      <c r="BR178" s="306">
        <f t="shared" si="61"/>
        <v>0</v>
      </c>
      <c r="BS178" s="6">
        <f t="shared" si="62"/>
        <v>0</v>
      </c>
      <c r="BT178" s="307">
        <f t="shared" si="63"/>
        <v>0</v>
      </c>
      <c r="BU178" s="6">
        <f t="shared" si="50"/>
        <v>0</v>
      </c>
      <c r="BV178" s="308">
        <f t="shared" si="64"/>
        <v>0</v>
      </c>
      <c r="BW178" s="357"/>
      <c r="BX178" s="357"/>
      <c r="BY178" s="351">
        <f t="shared" si="66"/>
        <v>0</v>
      </c>
    </row>
    <row r="179" spans="2:110" s="12" customFormat="1" ht="60" customHeight="1" x14ac:dyDescent="0.25">
      <c r="B179" s="240"/>
      <c r="C179" s="37"/>
      <c r="D179" s="248"/>
      <c r="E179" s="39"/>
      <c r="F179" s="248"/>
      <c r="G179" s="248"/>
      <c r="H179" s="39"/>
      <c r="I179" s="248"/>
      <c r="J179" s="60"/>
      <c r="K179" s="255"/>
      <c r="L179" s="248"/>
      <c r="M179" s="60"/>
      <c r="N179" s="39"/>
      <c r="O179" s="248"/>
      <c r="P179" s="249"/>
      <c r="Q179" s="248"/>
      <c r="R179" s="250"/>
      <c r="S179" s="228"/>
      <c r="T179" s="243"/>
      <c r="U179" s="228"/>
      <c r="V179" s="228"/>
      <c r="W179" s="228"/>
      <c r="X179" s="228"/>
      <c r="Y179" s="244"/>
      <c r="Z179" s="300"/>
      <c r="AA179" s="228"/>
      <c r="AB179" s="277"/>
      <c r="AC179" s="246"/>
      <c r="AD179" s="248"/>
      <c r="AE179" s="88"/>
      <c r="AF179" s="3"/>
      <c r="AG179" s="3"/>
      <c r="AH179" s="3"/>
      <c r="AI179" s="3"/>
      <c r="AJ179" s="3"/>
      <c r="AK179" s="312" t="e">
        <f>AF179+AG179+AH179+AI179+#REF!+AJ179+#REF!</f>
        <v>#REF!</v>
      </c>
      <c r="AL179" s="3"/>
      <c r="AM179" s="3"/>
      <c r="AN179" s="3"/>
      <c r="AO179" s="3"/>
      <c r="AP179" s="3"/>
      <c r="AQ179" s="313" t="e">
        <f>AL179+AM179+AN179+AO179+AP179+#REF!+#REF!</f>
        <v>#REF!</v>
      </c>
      <c r="AR179" s="3"/>
      <c r="AS179" s="3"/>
      <c r="AT179" s="3"/>
      <c r="AU179" s="3"/>
      <c r="AV179" s="3"/>
      <c r="AW179" s="314" t="e">
        <f>AR179+AS179+AT179+AU179+AV179+#REF!+#REF!</f>
        <v>#REF!</v>
      </c>
      <c r="AX179" s="3"/>
      <c r="AY179" s="3"/>
      <c r="AZ179" s="3"/>
      <c r="BA179" s="3"/>
      <c r="BB179" s="3"/>
      <c r="BC179" s="315">
        <f t="shared" si="52"/>
        <v>0</v>
      </c>
      <c r="BD179" s="3"/>
      <c r="BE179" s="3"/>
      <c r="BF179" s="3"/>
      <c r="BG179" s="3"/>
      <c r="BH179" s="3"/>
      <c r="BI179" s="316">
        <f t="shared" si="53"/>
        <v>0</v>
      </c>
      <c r="BJ179" s="6" t="e">
        <f t="shared" si="54"/>
        <v>#REF!</v>
      </c>
      <c r="BK179" s="6">
        <v>5</v>
      </c>
      <c r="BL179" s="380" t="e">
        <f t="shared" si="55"/>
        <v>#REF!</v>
      </c>
      <c r="BM179" s="6">
        <f t="shared" si="56"/>
        <v>0</v>
      </c>
      <c r="BN179" s="304">
        <f t="shared" si="57"/>
        <v>0</v>
      </c>
      <c r="BO179" s="6">
        <f t="shared" si="58"/>
        <v>0</v>
      </c>
      <c r="BP179" s="305">
        <f t="shared" si="59"/>
        <v>0</v>
      </c>
      <c r="BQ179" s="6">
        <f t="shared" si="60"/>
        <v>0</v>
      </c>
      <c r="BR179" s="306">
        <f t="shared" si="61"/>
        <v>0</v>
      </c>
      <c r="BS179" s="6">
        <f t="shared" si="62"/>
        <v>0</v>
      </c>
      <c r="BT179" s="307">
        <f t="shared" si="63"/>
        <v>0</v>
      </c>
      <c r="BU179" s="6">
        <f t="shared" si="50"/>
        <v>0</v>
      </c>
      <c r="BV179" s="308">
        <f t="shared" si="64"/>
        <v>0</v>
      </c>
      <c r="BW179" s="357"/>
      <c r="BX179" s="357"/>
      <c r="BY179" s="351">
        <f t="shared" si="66"/>
        <v>0</v>
      </c>
    </row>
    <row r="180" spans="2:110" s="3" customFormat="1" ht="60" customHeight="1" x14ac:dyDescent="0.25">
      <c r="B180" s="240"/>
      <c r="C180" s="37"/>
      <c r="D180" s="246"/>
      <c r="E180" s="37"/>
      <c r="F180" s="37"/>
      <c r="G180" s="37"/>
      <c r="H180" s="37"/>
      <c r="I180" s="246"/>
      <c r="J180" s="22"/>
      <c r="K180" s="241"/>
      <c r="L180" s="246"/>
      <c r="M180" s="22"/>
      <c r="N180" s="246"/>
      <c r="O180" s="246"/>
      <c r="P180" s="247"/>
      <c r="Q180" s="246"/>
      <c r="R180" s="252"/>
      <c r="S180" s="228"/>
      <c r="T180" s="243"/>
      <c r="U180" s="228"/>
      <c r="V180" s="228"/>
      <c r="W180" s="228"/>
      <c r="X180" s="228"/>
      <c r="Y180" s="244"/>
      <c r="Z180" s="300"/>
      <c r="AA180" s="228"/>
      <c r="AB180" s="275"/>
      <c r="AC180" s="246"/>
      <c r="AD180" s="246"/>
      <c r="AE180" s="22"/>
      <c r="AK180" s="312" t="e">
        <f>AF180+AG180+AH180+AI180+#REF!+AJ180+#REF!</f>
        <v>#REF!</v>
      </c>
      <c r="AQ180" s="313" t="e">
        <f>AL180+AM180+AN180+AO180+AP180+#REF!+#REF!</f>
        <v>#REF!</v>
      </c>
      <c r="AW180" s="314" t="e">
        <f>AR180+AS180+AT180+AU180+AV180+#REF!+#REF!</f>
        <v>#REF!</v>
      </c>
      <c r="BC180" s="315">
        <f t="shared" si="52"/>
        <v>0</v>
      </c>
      <c r="BI180" s="316">
        <f t="shared" si="53"/>
        <v>0</v>
      </c>
      <c r="BJ180" s="6" t="e">
        <f t="shared" si="54"/>
        <v>#REF!</v>
      </c>
      <c r="BK180" s="6">
        <v>5</v>
      </c>
      <c r="BL180" s="380" t="e">
        <f t="shared" si="55"/>
        <v>#REF!</v>
      </c>
      <c r="BM180" s="6">
        <f t="shared" si="56"/>
        <v>0</v>
      </c>
      <c r="BN180" s="304">
        <f t="shared" si="57"/>
        <v>0</v>
      </c>
      <c r="BO180" s="6">
        <f t="shared" si="58"/>
        <v>0</v>
      </c>
      <c r="BP180" s="305">
        <f t="shared" si="59"/>
        <v>0</v>
      </c>
      <c r="BQ180" s="6">
        <f t="shared" si="60"/>
        <v>0</v>
      </c>
      <c r="BR180" s="306">
        <f t="shared" si="61"/>
        <v>0</v>
      </c>
      <c r="BS180" s="6">
        <f t="shared" si="62"/>
        <v>0</v>
      </c>
      <c r="BT180" s="307">
        <f t="shared" si="63"/>
        <v>0</v>
      </c>
      <c r="BU180" s="6">
        <f t="shared" si="50"/>
        <v>0</v>
      </c>
      <c r="BV180" s="308">
        <f t="shared" si="64"/>
        <v>0</v>
      </c>
      <c r="BW180" s="351"/>
      <c r="BX180" s="351"/>
      <c r="BY180" s="351">
        <f t="shared" si="66"/>
        <v>0</v>
      </c>
    </row>
    <row r="181" spans="2:110" s="3" customFormat="1" ht="60" customHeight="1" x14ac:dyDescent="0.25">
      <c r="B181" s="240"/>
      <c r="C181" s="37"/>
      <c r="D181" s="38"/>
      <c r="E181" s="38"/>
      <c r="F181" s="37"/>
      <c r="G181" s="37"/>
      <c r="H181" s="37"/>
      <c r="I181" s="246"/>
      <c r="J181" s="22"/>
      <c r="K181" s="37"/>
      <c r="L181" s="38"/>
      <c r="M181" s="40"/>
      <c r="N181" s="38"/>
      <c r="O181" s="246"/>
      <c r="P181" s="245"/>
      <c r="Q181" s="245"/>
      <c r="R181" s="252"/>
      <c r="S181" s="228"/>
      <c r="T181" s="243"/>
      <c r="U181" s="228"/>
      <c r="V181" s="228"/>
      <c r="W181" s="228"/>
      <c r="X181" s="228"/>
      <c r="Y181" s="244"/>
      <c r="Z181" s="300"/>
      <c r="AA181" s="228"/>
      <c r="AB181" s="275"/>
      <c r="AC181" s="246"/>
      <c r="AD181" s="246"/>
      <c r="AE181" s="22"/>
      <c r="AF181" s="6"/>
      <c r="AG181" s="6"/>
      <c r="AH181" s="6"/>
      <c r="AI181" s="6"/>
      <c r="AJ181" s="6"/>
      <c r="AK181" s="312" t="e">
        <f>AF181+AG181+AH181+AI181+#REF!+AJ181+#REF!</f>
        <v>#REF!</v>
      </c>
      <c r="AL181" s="6"/>
      <c r="AM181" s="6"/>
      <c r="AN181" s="6"/>
      <c r="AO181" s="6"/>
      <c r="AP181" s="6"/>
      <c r="AQ181" s="313" t="e">
        <f>AL181+AM181+AN181+AO181+AP181+#REF!+#REF!</f>
        <v>#REF!</v>
      </c>
      <c r="AR181" s="6"/>
      <c r="AS181" s="6"/>
      <c r="AT181" s="6"/>
      <c r="AU181" s="6"/>
      <c r="AV181" s="6"/>
      <c r="AW181" s="314" t="e">
        <f>AR181+AS181+AT181+AU181+AV181+#REF!+#REF!</f>
        <v>#REF!</v>
      </c>
      <c r="AX181" s="6"/>
      <c r="AY181" s="6"/>
      <c r="AZ181" s="6"/>
      <c r="BA181" s="6"/>
      <c r="BB181" s="6"/>
      <c r="BC181" s="315">
        <f t="shared" si="52"/>
        <v>0</v>
      </c>
      <c r="BD181" s="6"/>
      <c r="BE181" s="6"/>
      <c r="BF181" s="6"/>
      <c r="BG181" s="6"/>
      <c r="BH181" s="6"/>
      <c r="BI181" s="316">
        <f t="shared" si="53"/>
        <v>0</v>
      </c>
      <c r="BJ181" s="6" t="e">
        <f t="shared" si="54"/>
        <v>#REF!</v>
      </c>
      <c r="BK181" s="6">
        <v>5</v>
      </c>
      <c r="BL181" s="380" t="e">
        <f t="shared" si="55"/>
        <v>#REF!</v>
      </c>
      <c r="BM181" s="6">
        <f t="shared" si="56"/>
        <v>0</v>
      </c>
      <c r="BN181" s="304">
        <f t="shared" si="57"/>
        <v>0</v>
      </c>
      <c r="BO181" s="6">
        <f t="shared" si="58"/>
        <v>0</v>
      </c>
      <c r="BP181" s="305">
        <f t="shared" si="59"/>
        <v>0</v>
      </c>
      <c r="BQ181" s="6">
        <f t="shared" si="60"/>
        <v>0</v>
      </c>
      <c r="BR181" s="306">
        <f t="shared" si="61"/>
        <v>0</v>
      </c>
      <c r="BS181" s="6">
        <f t="shared" si="62"/>
        <v>0</v>
      </c>
      <c r="BT181" s="307">
        <f t="shared" si="63"/>
        <v>0</v>
      </c>
      <c r="BU181" s="6">
        <f t="shared" si="50"/>
        <v>0</v>
      </c>
      <c r="BV181" s="308">
        <f t="shared" si="64"/>
        <v>0</v>
      </c>
      <c r="BW181" s="351"/>
      <c r="BX181" s="351"/>
      <c r="BY181" s="351">
        <f t="shared" si="66"/>
        <v>0</v>
      </c>
    </row>
    <row r="182" spans="2:110" s="3" customFormat="1" ht="60" customHeight="1" x14ac:dyDescent="0.25">
      <c r="B182" s="240"/>
      <c r="C182" s="37"/>
      <c r="D182" s="37"/>
      <c r="E182" s="37"/>
      <c r="F182" s="37"/>
      <c r="G182" s="37"/>
      <c r="H182" s="37"/>
      <c r="I182" s="246"/>
      <c r="J182" s="22"/>
      <c r="K182" s="241"/>
      <c r="L182" s="246"/>
      <c r="M182" s="22"/>
      <c r="N182" s="246"/>
      <c r="O182" s="246"/>
      <c r="P182" s="247"/>
      <c r="Q182" s="246"/>
      <c r="R182" s="252"/>
      <c r="S182" s="228"/>
      <c r="T182" s="243"/>
      <c r="U182" s="228"/>
      <c r="V182" s="228"/>
      <c r="W182" s="228"/>
      <c r="X182" s="228"/>
      <c r="Y182" s="244"/>
      <c r="Z182" s="300"/>
      <c r="AA182" s="228"/>
      <c r="AB182" s="275"/>
      <c r="AC182" s="246"/>
      <c r="AD182" s="246"/>
      <c r="AE182" s="22"/>
      <c r="AF182" s="6"/>
      <c r="AG182" s="6"/>
      <c r="AH182" s="6"/>
      <c r="AI182" s="6"/>
      <c r="AJ182" s="6"/>
      <c r="AK182" s="312" t="e">
        <f>AF182+AG182+AH182+AI182+#REF!+AJ182+#REF!</f>
        <v>#REF!</v>
      </c>
      <c r="AL182" s="6"/>
      <c r="AM182" s="6"/>
      <c r="AN182" s="6"/>
      <c r="AO182" s="6"/>
      <c r="AP182" s="6"/>
      <c r="AQ182" s="313" t="e">
        <f>AL182+AM182+AN182+AO182+AP182+#REF!+#REF!</f>
        <v>#REF!</v>
      </c>
      <c r="AR182" s="6"/>
      <c r="AS182" s="6"/>
      <c r="AT182" s="6"/>
      <c r="AU182" s="6"/>
      <c r="AV182" s="6"/>
      <c r="AW182" s="314" t="e">
        <f>AR182+AS182+AT182+AU182+AV182+#REF!+#REF!</f>
        <v>#REF!</v>
      </c>
      <c r="AX182" s="6"/>
      <c r="AY182" s="6"/>
      <c r="AZ182" s="6"/>
      <c r="BA182" s="6"/>
      <c r="BB182" s="6"/>
      <c r="BC182" s="315">
        <f t="shared" si="52"/>
        <v>0</v>
      </c>
      <c r="BD182" s="6"/>
      <c r="BE182" s="6"/>
      <c r="BF182" s="6"/>
      <c r="BG182" s="6"/>
      <c r="BH182" s="6"/>
      <c r="BI182" s="316">
        <f t="shared" si="53"/>
        <v>0</v>
      </c>
      <c r="BJ182" s="6" t="e">
        <f t="shared" si="54"/>
        <v>#REF!</v>
      </c>
      <c r="BK182" s="6">
        <v>5</v>
      </c>
      <c r="BL182" s="380" t="e">
        <f t="shared" si="55"/>
        <v>#REF!</v>
      </c>
      <c r="BM182" s="6">
        <f t="shared" si="56"/>
        <v>0</v>
      </c>
      <c r="BN182" s="304">
        <f t="shared" si="57"/>
        <v>0</v>
      </c>
      <c r="BO182" s="6">
        <f t="shared" si="58"/>
        <v>0</v>
      </c>
      <c r="BP182" s="305">
        <f t="shared" si="59"/>
        <v>0</v>
      </c>
      <c r="BQ182" s="6">
        <f t="shared" si="60"/>
        <v>0</v>
      </c>
      <c r="BR182" s="306">
        <f t="shared" si="61"/>
        <v>0</v>
      </c>
      <c r="BS182" s="6">
        <f t="shared" si="62"/>
        <v>0</v>
      </c>
      <c r="BT182" s="307">
        <f t="shared" si="63"/>
        <v>0</v>
      </c>
      <c r="BU182" s="6">
        <f t="shared" si="50"/>
        <v>0</v>
      </c>
      <c r="BV182" s="308">
        <f t="shared" si="64"/>
        <v>0</v>
      </c>
      <c r="BW182" s="351"/>
      <c r="BX182" s="351"/>
      <c r="BY182" s="351">
        <f t="shared" si="66"/>
        <v>0</v>
      </c>
    </row>
    <row r="183" spans="2:110" s="11" customFormat="1" ht="60" customHeight="1" x14ac:dyDescent="0.25">
      <c r="B183" s="240"/>
      <c r="C183" s="37"/>
      <c r="D183" s="261"/>
      <c r="E183" s="263"/>
      <c r="F183" s="263"/>
      <c r="G183" s="263"/>
      <c r="H183" s="263"/>
      <c r="I183" s="261"/>
      <c r="J183" s="86"/>
      <c r="K183" s="264"/>
      <c r="L183" s="261"/>
      <c r="M183" s="86"/>
      <c r="N183" s="261"/>
      <c r="O183" s="261"/>
      <c r="P183" s="265"/>
      <c r="Q183" s="261"/>
      <c r="R183" s="266"/>
      <c r="S183" s="228"/>
      <c r="T183" s="243"/>
      <c r="U183" s="228"/>
      <c r="V183" s="260"/>
      <c r="W183" s="228"/>
      <c r="X183" s="228"/>
      <c r="Y183" s="244"/>
      <c r="Z183" s="300"/>
      <c r="AA183" s="228"/>
      <c r="AB183" s="278"/>
      <c r="AC183" s="261"/>
      <c r="AD183" s="261"/>
      <c r="AE183" s="86"/>
      <c r="AF183" s="6"/>
      <c r="AG183" s="6"/>
      <c r="AH183" s="6"/>
      <c r="AI183" s="6"/>
      <c r="AJ183" s="6"/>
      <c r="AK183" s="312" t="e">
        <f>AF183+AG183+AH183+AI183+#REF!+AJ183+#REF!</f>
        <v>#REF!</v>
      </c>
      <c r="AL183" s="6"/>
      <c r="AM183" s="6"/>
      <c r="AN183" s="6"/>
      <c r="AO183" s="6"/>
      <c r="AP183" s="6"/>
      <c r="AQ183" s="313" t="e">
        <f>AL183+AM183+AN183+AO183+AP183+#REF!+#REF!</f>
        <v>#REF!</v>
      </c>
      <c r="AR183" s="6"/>
      <c r="AS183" s="6"/>
      <c r="AT183" s="6"/>
      <c r="AU183" s="6"/>
      <c r="AV183" s="6"/>
      <c r="AW183" s="314" t="e">
        <f>AR183+AS183+AT183+AU183+AV183+#REF!+#REF!</f>
        <v>#REF!</v>
      </c>
      <c r="AX183" s="6"/>
      <c r="AY183" s="6"/>
      <c r="AZ183" s="6"/>
      <c r="BA183" s="6"/>
      <c r="BB183" s="6"/>
      <c r="BC183" s="315">
        <f t="shared" si="52"/>
        <v>0</v>
      </c>
      <c r="BD183" s="6"/>
      <c r="BE183" s="6"/>
      <c r="BF183" s="6"/>
      <c r="BG183" s="6"/>
      <c r="BH183" s="6"/>
      <c r="BI183" s="316">
        <f t="shared" si="53"/>
        <v>0</v>
      </c>
      <c r="BJ183" s="6" t="e">
        <f t="shared" si="54"/>
        <v>#REF!</v>
      </c>
      <c r="BK183" s="6">
        <v>5</v>
      </c>
      <c r="BL183" s="380" t="e">
        <f t="shared" si="55"/>
        <v>#REF!</v>
      </c>
      <c r="BM183" s="6">
        <f t="shared" si="56"/>
        <v>0</v>
      </c>
      <c r="BN183" s="304">
        <f t="shared" si="57"/>
        <v>0</v>
      </c>
      <c r="BO183" s="6">
        <f t="shared" si="58"/>
        <v>0</v>
      </c>
      <c r="BP183" s="305">
        <f t="shared" si="59"/>
        <v>0</v>
      </c>
      <c r="BQ183" s="6">
        <f t="shared" si="60"/>
        <v>0</v>
      </c>
      <c r="BR183" s="306">
        <f t="shared" si="61"/>
        <v>0</v>
      </c>
      <c r="BS183" s="6">
        <f t="shared" si="62"/>
        <v>0</v>
      </c>
      <c r="BT183" s="307">
        <f t="shared" si="63"/>
        <v>0</v>
      </c>
      <c r="BU183" s="6">
        <f t="shared" si="50"/>
        <v>0</v>
      </c>
      <c r="BV183" s="308">
        <f t="shared" si="64"/>
        <v>0</v>
      </c>
      <c r="BW183" s="358"/>
      <c r="BX183" s="358"/>
      <c r="BY183" s="351">
        <f t="shared" si="66"/>
        <v>0</v>
      </c>
    </row>
    <row r="184" spans="2:110" s="3" customFormat="1" ht="60" customHeight="1" x14ac:dyDescent="0.25">
      <c r="B184" s="240"/>
      <c r="C184" s="37"/>
      <c r="D184" s="37"/>
      <c r="E184" s="37"/>
      <c r="F184" s="37"/>
      <c r="G184" s="37"/>
      <c r="H184" s="37"/>
      <c r="I184" s="246"/>
      <c r="J184" s="22"/>
      <c r="K184" s="37"/>
      <c r="L184" s="37"/>
      <c r="M184" s="18"/>
      <c r="N184" s="37"/>
      <c r="O184" s="246"/>
      <c r="P184" s="242"/>
      <c r="Q184" s="242"/>
      <c r="R184" s="228"/>
      <c r="S184" s="228"/>
      <c r="T184" s="243"/>
      <c r="U184" s="228"/>
      <c r="V184" s="228"/>
      <c r="W184" s="228"/>
      <c r="X184" s="228"/>
      <c r="Y184" s="244"/>
      <c r="Z184" s="300"/>
      <c r="AA184" s="228"/>
      <c r="AB184" s="275"/>
      <c r="AC184" s="246"/>
      <c r="AD184" s="246"/>
      <c r="AE184" s="22"/>
      <c r="AF184" s="6"/>
      <c r="AG184" s="6"/>
      <c r="AH184" s="6"/>
      <c r="AI184" s="6"/>
      <c r="AJ184" s="6"/>
      <c r="AK184" s="312" t="e">
        <f>AF184+AG184+AH184+AI184+#REF!+AJ184+#REF!</f>
        <v>#REF!</v>
      </c>
      <c r="AL184" s="6"/>
      <c r="AM184" s="6"/>
      <c r="AN184" s="6"/>
      <c r="AO184" s="6"/>
      <c r="AP184" s="6"/>
      <c r="AQ184" s="313" t="e">
        <f>AL184+AM184+AN184+AO184+AP184+#REF!+#REF!</f>
        <v>#REF!</v>
      </c>
      <c r="AR184" s="6"/>
      <c r="AS184" s="6"/>
      <c r="AT184" s="6"/>
      <c r="AU184" s="6"/>
      <c r="AV184" s="6"/>
      <c r="AW184" s="314" t="e">
        <f>AR184+AS184+AT184+AU184+AV184+#REF!+#REF!</f>
        <v>#REF!</v>
      </c>
      <c r="AX184" s="6"/>
      <c r="AY184" s="6"/>
      <c r="AZ184" s="6"/>
      <c r="BA184" s="6"/>
      <c r="BB184" s="6"/>
      <c r="BC184" s="315">
        <f t="shared" si="52"/>
        <v>0</v>
      </c>
      <c r="BD184" s="6"/>
      <c r="BE184" s="6"/>
      <c r="BF184" s="6"/>
      <c r="BG184" s="6"/>
      <c r="BH184" s="6"/>
      <c r="BI184" s="316">
        <f t="shared" si="53"/>
        <v>0</v>
      </c>
      <c r="BJ184" s="6" t="e">
        <f t="shared" si="54"/>
        <v>#REF!</v>
      </c>
      <c r="BK184" s="6">
        <v>5</v>
      </c>
      <c r="BL184" s="380" t="e">
        <f t="shared" si="55"/>
        <v>#REF!</v>
      </c>
      <c r="BM184" s="6">
        <f t="shared" si="56"/>
        <v>0</v>
      </c>
      <c r="BN184" s="304">
        <f t="shared" si="57"/>
        <v>0</v>
      </c>
      <c r="BO184" s="6">
        <f t="shared" si="58"/>
        <v>0</v>
      </c>
      <c r="BP184" s="305">
        <f t="shared" si="59"/>
        <v>0</v>
      </c>
      <c r="BQ184" s="6">
        <f t="shared" si="60"/>
        <v>0</v>
      </c>
      <c r="BR184" s="306">
        <f t="shared" si="61"/>
        <v>0</v>
      </c>
      <c r="BS184" s="6">
        <f t="shared" si="62"/>
        <v>0</v>
      </c>
      <c r="BT184" s="307">
        <f t="shared" si="63"/>
        <v>0</v>
      </c>
      <c r="BU184" s="6">
        <f t="shared" si="50"/>
        <v>0</v>
      </c>
      <c r="BV184" s="308">
        <f t="shared" si="64"/>
        <v>0</v>
      </c>
      <c r="BW184" s="351"/>
      <c r="BX184" s="351"/>
      <c r="BY184" s="351">
        <f t="shared" si="66"/>
        <v>0</v>
      </c>
    </row>
    <row r="185" spans="2:110" s="3" customFormat="1" ht="60" customHeight="1" x14ac:dyDescent="0.25">
      <c r="B185" s="240"/>
      <c r="C185" s="37"/>
      <c r="D185" s="246"/>
      <c r="E185" s="37"/>
      <c r="F185" s="246"/>
      <c r="G185" s="246"/>
      <c r="H185" s="37"/>
      <c r="I185" s="246"/>
      <c r="J185" s="22"/>
      <c r="K185" s="241"/>
      <c r="L185" s="246"/>
      <c r="M185" s="22"/>
      <c r="N185" s="246"/>
      <c r="O185" s="246"/>
      <c r="P185" s="247"/>
      <c r="Q185" s="246"/>
      <c r="R185" s="252"/>
      <c r="S185" s="228"/>
      <c r="T185" s="243"/>
      <c r="U185" s="228"/>
      <c r="V185" s="228"/>
      <c r="W185" s="228"/>
      <c r="X185" s="228"/>
      <c r="Y185" s="244"/>
      <c r="Z185" s="300"/>
      <c r="AA185" s="228"/>
      <c r="AB185" s="275"/>
      <c r="AC185" s="246"/>
      <c r="AD185" s="246"/>
      <c r="AE185" s="22"/>
      <c r="AF185" s="6"/>
      <c r="AG185" s="6"/>
      <c r="AH185" s="6"/>
      <c r="AI185" s="6"/>
      <c r="AJ185" s="6"/>
      <c r="AK185" s="312" t="e">
        <f>AF185+AG185+AH185+AI185+#REF!+AJ185+#REF!</f>
        <v>#REF!</v>
      </c>
      <c r="AL185" s="6"/>
      <c r="AM185" s="6"/>
      <c r="AN185" s="6"/>
      <c r="AO185" s="6"/>
      <c r="AP185" s="6"/>
      <c r="AQ185" s="313" t="e">
        <f>AL185+AM185+AN185+AO185+AP185+#REF!+#REF!</f>
        <v>#REF!</v>
      </c>
      <c r="AR185" s="6"/>
      <c r="AS185" s="6"/>
      <c r="AT185" s="6"/>
      <c r="AU185" s="6"/>
      <c r="AV185" s="6"/>
      <c r="AW185" s="314" t="e">
        <f>AR185+AS185+AT185+AU185+AV185+#REF!+#REF!</f>
        <v>#REF!</v>
      </c>
      <c r="AX185" s="6"/>
      <c r="AY185" s="6"/>
      <c r="AZ185" s="6"/>
      <c r="BA185" s="6"/>
      <c r="BB185" s="6"/>
      <c r="BC185" s="315">
        <f t="shared" si="52"/>
        <v>0</v>
      </c>
      <c r="BD185" s="6"/>
      <c r="BE185" s="6"/>
      <c r="BF185" s="6"/>
      <c r="BG185" s="6"/>
      <c r="BH185" s="6"/>
      <c r="BI185" s="316">
        <f t="shared" si="53"/>
        <v>0</v>
      </c>
      <c r="BJ185" s="6" t="e">
        <f t="shared" si="54"/>
        <v>#REF!</v>
      </c>
      <c r="BK185" s="6">
        <v>5</v>
      </c>
      <c r="BL185" s="380" t="e">
        <f t="shared" si="55"/>
        <v>#REF!</v>
      </c>
      <c r="BM185" s="6">
        <f t="shared" si="56"/>
        <v>0</v>
      </c>
      <c r="BN185" s="304">
        <f t="shared" si="57"/>
        <v>0</v>
      </c>
      <c r="BO185" s="6">
        <f t="shared" si="58"/>
        <v>0</v>
      </c>
      <c r="BP185" s="305">
        <f t="shared" si="59"/>
        <v>0</v>
      </c>
      <c r="BQ185" s="6">
        <f t="shared" si="60"/>
        <v>0</v>
      </c>
      <c r="BR185" s="306">
        <f t="shared" si="61"/>
        <v>0</v>
      </c>
      <c r="BS185" s="6">
        <f t="shared" si="62"/>
        <v>0</v>
      </c>
      <c r="BT185" s="307">
        <f t="shared" si="63"/>
        <v>0</v>
      </c>
      <c r="BU185" s="6">
        <f t="shared" ref="BU185:BU248" si="67">AJ185+AP185+AV185+BB185+BX185</f>
        <v>0</v>
      </c>
      <c r="BV185" s="308">
        <f t="shared" si="64"/>
        <v>0</v>
      </c>
      <c r="BW185" s="351"/>
      <c r="BX185" s="351"/>
      <c r="BY185" s="351">
        <f t="shared" si="66"/>
        <v>0</v>
      </c>
    </row>
    <row r="186" spans="2:110" s="3" customFormat="1" ht="60" customHeight="1" x14ac:dyDescent="0.25">
      <c r="B186" s="240"/>
      <c r="C186" s="37"/>
      <c r="D186" s="246"/>
      <c r="E186" s="37"/>
      <c r="F186" s="37"/>
      <c r="G186" s="37"/>
      <c r="H186" s="241"/>
      <c r="I186" s="246"/>
      <c r="J186" s="22"/>
      <c r="K186" s="246"/>
      <c r="L186" s="246"/>
      <c r="M186" s="22"/>
      <c r="N186" s="246"/>
      <c r="O186" s="246"/>
      <c r="P186" s="247"/>
      <c r="Q186" s="246"/>
      <c r="R186" s="252"/>
      <c r="S186" s="228"/>
      <c r="T186" s="243"/>
      <c r="U186" s="228"/>
      <c r="V186" s="228"/>
      <c r="W186" s="228"/>
      <c r="X186" s="228"/>
      <c r="Y186" s="244"/>
      <c r="Z186" s="300"/>
      <c r="AA186" s="228"/>
      <c r="AB186" s="275"/>
      <c r="AC186" s="246"/>
      <c r="AD186" s="246"/>
      <c r="AE186" s="22"/>
      <c r="AF186" s="6"/>
      <c r="AG186" s="6"/>
      <c r="AH186" s="6"/>
      <c r="AI186" s="6"/>
      <c r="AJ186" s="6"/>
      <c r="AK186" s="312" t="e">
        <f>AF186+AG186+AH186+AI186+#REF!+AJ186+#REF!</f>
        <v>#REF!</v>
      </c>
      <c r="AL186" s="6"/>
      <c r="AM186" s="6"/>
      <c r="AN186" s="6"/>
      <c r="AO186" s="6"/>
      <c r="AP186" s="6"/>
      <c r="AQ186" s="313" t="e">
        <f>AL186+AM186+AN186+AO186+AP186+#REF!+#REF!</f>
        <v>#REF!</v>
      </c>
      <c r="AR186" s="6"/>
      <c r="AS186" s="6"/>
      <c r="AT186" s="6"/>
      <c r="AU186" s="6"/>
      <c r="AV186" s="6"/>
      <c r="AW186" s="314" t="e">
        <f>AR186+AS186+AT186+AU186+AV186+#REF!+#REF!</f>
        <v>#REF!</v>
      </c>
      <c r="AX186" s="6"/>
      <c r="AY186" s="6"/>
      <c r="AZ186" s="6"/>
      <c r="BA186" s="6"/>
      <c r="BB186" s="6"/>
      <c r="BC186" s="315">
        <f t="shared" si="52"/>
        <v>0</v>
      </c>
      <c r="BD186" s="6"/>
      <c r="BE186" s="6"/>
      <c r="BF186" s="6"/>
      <c r="BG186" s="6"/>
      <c r="BH186" s="6"/>
      <c r="BI186" s="316">
        <f t="shared" si="53"/>
        <v>0</v>
      </c>
      <c r="BJ186" s="6" t="e">
        <f t="shared" si="54"/>
        <v>#REF!</v>
      </c>
      <c r="BK186" s="6">
        <v>5</v>
      </c>
      <c r="BL186" s="380" t="e">
        <f t="shared" si="55"/>
        <v>#REF!</v>
      </c>
      <c r="BM186" s="6">
        <f t="shared" si="56"/>
        <v>0</v>
      </c>
      <c r="BN186" s="304">
        <f t="shared" si="57"/>
        <v>0</v>
      </c>
      <c r="BO186" s="6">
        <f t="shared" si="58"/>
        <v>0</v>
      </c>
      <c r="BP186" s="305">
        <f t="shared" si="59"/>
        <v>0</v>
      </c>
      <c r="BQ186" s="6">
        <f t="shared" si="60"/>
        <v>0</v>
      </c>
      <c r="BR186" s="306">
        <f t="shared" si="61"/>
        <v>0</v>
      </c>
      <c r="BS186" s="6">
        <f t="shared" si="62"/>
        <v>0</v>
      </c>
      <c r="BT186" s="307">
        <f t="shared" si="63"/>
        <v>0</v>
      </c>
      <c r="BU186" s="6">
        <f t="shared" si="67"/>
        <v>0</v>
      </c>
      <c r="BV186" s="308">
        <f t="shared" si="64"/>
        <v>0</v>
      </c>
      <c r="BW186" s="351"/>
      <c r="BX186" s="351"/>
      <c r="BY186" s="351">
        <f t="shared" si="66"/>
        <v>0</v>
      </c>
    </row>
    <row r="187" spans="2:110" s="3" customFormat="1" ht="60" customHeight="1" x14ac:dyDescent="0.25">
      <c r="B187" s="240"/>
      <c r="C187" s="37"/>
      <c r="D187" s="246"/>
      <c r="E187" s="37"/>
      <c r="F187" s="37"/>
      <c r="G187" s="37"/>
      <c r="H187" s="37"/>
      <c r="I187" s="246"/>
      <c r="J187" s="22"/>
      <c r="K187" s="241"/>
      <c r="L187" s="246"/>
      <c r="M187" s="22"/>
      <c r="N187" s="246"/>
      <c r="O187" s="246"/>
      <c r="P187" s="247"/>
      <c r="Q187" s="246"/>
      <c r="R187" s="252"/>
      <c r="S187" s="228"/>
      <c r="T187" s="243"/>
      <c r="U187" s="228"/>
      <c r="V187" s="228"/>
      <c r="W187" s="228"/>
      <c r="X187" s="228"/>
      <c r="Y187" s="244"/>
      <c r="Z187" s="300"/>
      <c r="AA187" s="228"/>
      <c r="AB187" s="275"/>
      <c r="AC187" s="246"/>
      <c r="AD187" s="246"/>
      <c r="AE187" s="22"/>
      <c r="AF187" s="319"/>
      <c r="AG187" s="319"/>
      <c r="AH187" s="319"/>
      <c r="AI187" s="319"/>
      <c r="AJ187" s="319"/>
      <c r="AK187" s="312" t="e">
        <f>AF187+AG187+AH187+AI187+#REF!+AJ187+#REF!</f>
        <v>#REF!</v>
      </c>
      <c r="AL187" s="319"/>
      <c r="AM187" s="319"/>
      <c r="AN187" s="319"/>
      <c r="AO187" s="319"/>
      <c r="AP187" s="319"/>
      <c r="AQ187" s="313" t="e">
        <f>AL187+AM187+AN187+AO187+AP187+#REF!+#REF!</f>
        <v>#REF!</v>
      </c>
      <c r="AR187" s="319"/>
      <c r="AS187" s="319"/>
      <c r="AT187" s="319"/>
      <c r="AU187" s="319"/>
      <c r="AV187" s="319"/>
      <c r="AW187" s="314" t="e">
        <f>AR187+AS187+AT187+AU187+AV187+#REF!+#REF!</f>
        <v>#REF!</v>
      </c>
      <c r="AX187" s="319"/>
      <c r="AY187" s="319"/>
      <c r="AZ187" s="319"/>
      <c r="BA187" s="319"/>
      <c r="BB187" s="319"/>
      <c r="BC187" s="315">
        <f t="shared" si="52"/>
        <v>0</v>
      </c>
      <c r="BD187" s="319"/>
      <c r="BE187" s="319"/>
      <c r="BF187" s="319"/>
      <c r="BG187" s="319"/>
      <c r="BH187" s="319"/>
      <c r="BI187" s="316">
        <f t="shared" si="53"/>
        <v>0</v>
      </c>
      <c r="BJ187" s="6" t="e">
        <f t="shared" si="54"/>
        <v>#REF!</v>
      </c>
      <c r="BK187" s="6">
        <v>5</v>
      </c>
      <c r="BL187" s="380" t="e">
        <f t="shared" si="55"/>
        <v>#REF!</v>
      </c>
      <c r="BM187" s="6">
        <f t="shared" si="56"/>
        <v>0</v>
      </c>
      <c r="BN187" s="304">
        <f t="shared" si="57"/>
        <v>0</v>
      </c>
      <c r="BO187" s="6">
        <f t="shared" si="58"/>
        <v>0</v>
      </c>
      <c r="BP187" s="305">
        <f t="shared" si="59"/>
        <v>0</v>
      </c>
      <c r="BQ187" s="6">
        <f t="shared" si="60"/>
        <v>0</v>
      </c>
      <c r="BR187" s="306">
        <f t="shared" si="61"/>
        <v>0</v>
      </c>
      <c r="BS187" s="6">
        <f t="shared" si="62"/>
        <v>0</v>
      </c>
      <c r="BT187" s="307">
        <f t="shared" si="63"/>
        <v>0</v>
      </c>
      <c r="BU187" s="6">
        <f t="shared" si="67"/>
        <v>0</v>
      </c>
      <c r="BV187" s="308">
        <f t="shared" si="64"/>
        <v>0</v>
      </c>
      <c r="BW187" s="351"/>
      <c r="BX187" s="351"/>
      <c r="BY187" s="351">
        <f t="shared" si="66"/>
        <v>0</v>
      </c>
    </row>
    <row r="188" spans="2:110" s="7" customFormat="1" ht="60" customHeight="1" x14ac:dyDescent="0.25">
      <c r="B188" s="240"/>
      <c r="C188" s="37"/>
      <c r="D188" s="39"/>
      <c r="E188" s="39"/>
      <c r="F188" s="248"/>
      <c r="G188" s="248"/>
      <c r="H188" s="39"/>
      <c r="I188" s="248"/>
      <c r="J188" s="60"/>
      <c r="K188" s="241"/>
      <c r="L188" s="248"/>
      <c r="M188" s="60"/>
      <c r="N188" s="248"/>
      <c r="O188" s="248"/>
      <c r="P188" s="249"/>
      <c r="Q188" s="248"/>
      <c r="R188" s="250"/>
      <c r="S188" s="228"/>
      <c r="T188" s="243"/>
      <c r="U188" s="228"/>
      <c r="V188" s="228"/>
      <c r="W188" s="228"/>
      <c r="X188" s="228"/>
      <c r="Y188" s="244"/>
      <c r="Z188" s="300"/>
      <c r="AA188" s="228"/>
      <c r="AB188" s="277"/>
      <c r="AC188" s="246"/>
      <c r="AD188" s="248"/>
      <c r="AE188" s="60"/>
      <c r="AF188" s="6"/>
      <c r="AG188" s="6"/>
      <c r="AH188" s="6"/>
      <c r="AI188" s="6"/>
      <c r="AJ188" s="6"/>
      <c r="AK188" s="312" t="e">
        <f>AF188+AG188+AH188+AI188+#REF!+AJ188+#REF!</f>
        <v>#REF!</v>
      </c>
      <c r="AL188" s="6"/>
      <c r="AM188" s="6"/>
      <c r="AN188" s="6"/>
      <c r="AO188" s="6"/>
      <c r="AP188" s="6"/>
      <c r="AQ188" s="313" t="e">
        <f>AL188+AM188+AN188+AO188+AP188+#REF!+#REF!</f>
        <v>#REF!</v>
      </c>
      <c r="AR188" s="6"/>
      <c r="AS188" s="6"/>
      <c r="AT188" s="6"/>
      <c r="AU188" s="6"/>
      <c r="AV188" s="6"/>
      <c r="AW188" s="314" t="e">
        <f>AR188+AS188+AT188+AU188+AV188+#REF!+#REF!</f>
        <v>#REF!</v>
      </c>
      <c r="AX188" s="6"/>
      <c r="AY188" s="6"/>
      <c r="AZ188" s="6"/>
      <c r="BA188" s="6"/>
      <c r="BB188" s="6"/>
      <c r="BC188" s="315">
        <f t="shared" si="52"/>
        <v>0</v>
      </c>
      <c r="BD188" s="6"/>
      <c r="BE188" s="6"/>
      <c r="BF188" s="6"/>
      <c r="BG188" s="6"/>
      <c r="BH188" s="6"/>
      <c r="BI188" s="316">
        <f t="shared" si="53"/>
        <v>0</v>
      </c>
      <c r="BJ188" s="6" t="e">
        <f t="shared" si="54"/>
        <v>#REF!</v>
      </c>
      <c r="BK188" s="6">
        <v>5</v>
      </c>
      <c r="BL188" s="380" t="e">
        <f t="shared" si="55"/>
        <v>#REF!</v>
      </c>
      <c r="BM188" s="6">
        <f t="shared" si="56"/>
        <v>0</v>
      </c>
      <c r="BN188" s="304">
        <f t="shared" si="57"/>
        <v>0</v>
      </c>
      <c r="BO188" s="6">
        <f t="shared" si="58"/>
        <v>0</v>
      </c>
      <c r="BP188" s="305">
        <f t="shared" si="59"/>
        <v>0</v>
      </c>
      <c r="BQ188" s="6">
        <f t="shared" si="60"/>
        <v>0</v>
      </c>
      <c r="BR188" s="306">
        <f t="shared" si="61"/>
        <v>0</v>
      </c>
      <c r="BS188" s="6">
        <f t="shared" si="62"/>
        <v>0</v>
      </c>
      <c r="BT188" s="307">
        <f t="shared" si="63"/>
        <v>0</v>
      </c>
      <c r="BU188" s="6">
        <f t="shared" si="67"/>
        <v>0</v>
      </c>
      <c r="BV188" s="308">
        <f t="shared" si="64"/>
        <v>0</v>
      </c>
      <c r="BW188" s="356"/>
      <c r="BX188" s="356"/>
      <c r="BY188" s="356"/>
    </row>
    <row r="189" spans="2:110" s="3" customFormat="1" ht="60" customHeight="1" x14ac:dyDescent="0.25">
      <c r="B189" s="240"/>
      <c r="C189" s="37"/>
      <c r="D189" s="246"/>
      <c r="E189" s="37"/>
      <c r="F189" s="37"/>
      <c r="G189" s="37"/>
      <c r="H189" s="37"/>
      <c r="I189" s="246"/>
      <c r="J189" s="22"/>
      <c r="K189" s="262"/>
      <c r="L189" s="246"/>
      <c r="M189" s="22"/>
      <c r="N189" s="246"/>
      <c r="O189" s="246"/>
      <c r="P189" s="247"/>
      <c r="Q189" s="246"/>
      <c r="R189" s="252"/>
      <c r="S189" s="228"/>
      <c r="T189" s="243"/>
      <c r="U189" s="228"/>
      <c r="V189" s="228"/>
      <c r="W189" s="228"/>
      <c r="X189" s="228"/>
      <c r="Y189" s="244"/>
      <c r="Z189" s="300"/>
      <c r="AA189" s="228"/>
      <c r="AB189" s="275"/>
      <c r="AC189" s="246"/>
      <c r="AD189" s="246"/>
      <c r="AE189" s="22"/>
      <c r="AF189" s="6"/>
      <c r="AG189" s="6"/>
      <c r="AH189" s="6"/>
      <c r="AI189" s="6"/>
      <c r="AJ189" s="6"/>
      <c r="AK189" s="312" t="e">
        <f>AF189+AG189+AH189+AI189+#REF!+AJ189+#REF!</f>
        <v>#REF!</v>
      </c>
      <c r="AL189" s="6"/>
      <c r="AM189" s="6"/>
      <c r="AN189" s="6"/>
      <c r="AO189" s="6"/>
      <c r="AP189" s="6"/>
      <c r="AQ189" s="313" t="e">
        <f>AL189+AM189+AN189+AO189+AP189+#REF!+#REF!</f>
        <v>#REF!</v>
      </c>
      <c r="AR189" s="6"/>
      <c r="AS189" s="6"/>
      <c r="AT189" s="6"/>
      <c r="AU189" s="6"/>
      <c r="AV189" s="6"/>
      <c r="AW189" s="314" t="e">
        <f>AR189+AS189+AT189+AU189+AV189+#REF!+#REF!</f>
        <v>#REF!</v>
      </c>
      <c r="AX189" s="6"/>
      <c r="AY189" s="6"/>
      <c r="AZ189" s="6"/>
      <c r="BA189" s="6"/>
      <c r="BB189" s="6"/>
      <c r="BC189" s="315">
        <f t="shared" si="52"/>
        <v>0</v>
      </c>
      <c r="BD189" s="6"/>
      <c r="BE189" s="6"/>
      <c r="BF189" s="6"/>
      <c r="BG189" s="6"/>
      <c r="BH189" s="6"/>
      <c r="BI189" s="316">
        <f t="shared" si="53"/>
        <v>0</v>
      </c>
      <c r="BJ189" s="6" t="e">
        <f t="shared" si="54"/>
        <v>#REF!</v>
      </c>
      <c r="BK189" s="6">
        <v>5</v>
      </c>
      <c r="BL189" s="380" t="e">
        <f t="shared" si="55"/>
        <v>#REF!</v>
      </c>
      <c r="BM189" s="6">
        <f t="shared" si="56"/>
        <v>0</v>
      </c>
      <c r="BN189" s="304">
        <f t="shared" si="57"/>
        <v>0</v>
      </c>
      <c r="BO189" s="6">
        <f t="shared" si="58"/>
        <v>0</v>
      </c>
      <c r="BP189" s="305">
        <f t="shared" si="59"/>
        <v>0</v>
      </c>
      <c r="BQ189" s="6">
        <f t="shared" si="60"/>
        <v>0</v>
      </c>
      <c r="BR189" s="306">
        <f t="shared" si="61"/>
        <v>0</v>
      </c>
      <c r="BS189" s="6">
        <f t="shared" si="62"/>
        <v>0</v>
      </c>
      <c r="BT189" s="307">
        <f t="shared" si="63"/>
        <v>0</v>
      </c>
      <c r="BU189" s="6">
        <f t="shared" si="67"/>
        <v>0</v>
      </c>
      <c r="BV189" s="308">
        <f t="shared" si="64"/>
        <v>0</v>
      </c>
      <c r="BW189" s="351"/>
      <c r="BX189" s="351"/>
      <c r="BY189" s="351"/>
    </row>
    <row r="190" spans="2:110" s="3" customFormat="1" ht="60" customHeight="1" x14ac:dyDescent="0.25">
      <c r="B190" s="240"/>
      <c r="C190" s="37"/>
      <c r="D190" s="37"/>
      <c r="E190" s="37"/>
      <c r="F190" s="37"/>
      <c r="G190" s="37"/>
      <c r="H190" s="37"/>
      <c r="I190" s="246"/>
      <c r="J190" s="22"/>
      <c r="K190" s="37"/>
      <c r="L190" s="246"/>
      <c r="M190" s="22"/>
      <c r="N190" s="37"/>
      <c r="O190" s="37"/>
      <c r="P190" s="242"/>
      <c r="Q190" s="242"/>
      <c r="R190" s="252"/>
      <c r="S190" s="228"/>
      <c r="T190" s="243"/>
      <c r="U190" s="228"/>
      <c r="V190" s="228"/>
      <c r="W190" s="228"/>
      <c r="X190" s="228"/>
      <c r="Y190" s="244"/>
      <c r="Z190" s="300"/>
      <c r="AA190" s="228"/>
      <c r="AB190" s="275"/>
      <c r="AC190" s="246"/>
      <c r="AD190" s="246"/>
      <c r="AE190" s="22"/>
      <c r="AF190" s="6"/>
      <c r="AG190" s="6"/>
      <c r="AH190" s="6"/>
      <c r="AI190" s="6"/>
      <c r="AJ190" s="6"/>
      <c r="AK190" s="312" t="e">
        <f>AF190+AG190+AH190+AI190+#REF!+AJ190+#REF!</f>
        <v>#REF!</v>
      </c>
      <c r="AL190" s="6"/>
      <c r="AM190" s="6"/>
      <c r="AN190" s="6"/>
      <c r="AO190" s="6"/>
      <c r="AP190" s="6"/>
      <c r="AQ190" s="313" t="e">
        <f>AL190+AM190+AN190+AO190+AP190+#REF!+#REF!</f>
        <v>#REF!</v>
      </c>
      <c r="AR190" s="6"/>
      <c r="AS190" s="6"/>
      <c r="AT190" s="6"/>
      <c r="AU190" s="6"/>
      <c r="AV190" s="6"/>
      <c r="AW190" s="314" t="e">
        <f>AR190+AS190+AT190+AU190+AV190+#REF!+#REF!</f>
        <v>#REF!</v>
      </c>
      <c r="AX190" s="6"/>
      <c r="AY190" s="6"/>
      <c r="AZ190" s="6"/>
      <c r="BA190" s="6"/>
      <c r="BB190" s="6"/>
      <c r="BC190" s="315">
        <f t="shared" si="52"/>
        <v>0</v>
      </c>
      <c r="BD190" s="6"/>
      <c r="BE190" s="6"/>
      <c r="BF190" s="6"/>
      <c r="BG190" s="6"/>
      <c r="BH190" s="6"/>
      <c r="BI190" s="316">
        <f t="shared" si="53"/>
        <v>0</v>
      </c>
      <c r="BJ190" s="6" t="e">
        <f t="shared" si="54"/>
        <v>#REF!</v>
      </c>
      <c r="BK190" s="6">
        <v>5</v>
      </c>
      <c r="BL190" s="380" t="e">
        <f t="shared" si="55"/>
        <v>#REF!</v>
      </c>
      <c r="BM190" s="6">
        <f t="shared" si="56"/>
        <v>0</v>
      </c>
      <c r="BN190" s="304">
        <f t="shared" si="57"/>
        <v>0</v>
      </c>
      <c r="BO190" s="6">
        <f t="shared" si="58"/>
        <v>0</v>
      </c>
      <c r="BP190" s="305">
        <f t="shared" si="59"/>
        <v>0</v>
      </c>
      <c r="BQ190" s="6">
        <f t="shared" si="60"/>
        <v>0</v>
      </c>
      <c r="BR190" s="306">
        <f t="shared" si="61"/>
        <v>0</v>
      </c>
      <c r="BS190" s="6">
        <f t="shared" si="62"/>
        <v>0</v>
      </c>
      <c r="BT190" s="307">
        <f t="shared" si="63"/>
        <v>0</v>
      </c>
      <c r="BU190" s="6">
        <f t="shared" si="67"/>
        <v>0</v>
      </c>
      <c r="BV190" s="308">
        <f t="shared" si="64"/>
        <v>0</v>
      </c>
      <c r="BW190" s="351"/>
      <c r="BX190" s="351"/>
      <c r="BY190" s="351"/>
    </row>
    <row r="191" spans="2:110" s="3" customFormat="1" ht="60" customHeight="1" x14ac:dyDescent="0.25">
      <c r="B191" s="240"/>
      <c r="C191" s="37"/>
      <c r="D191" s="246"/>
      <c r="E191" s="37"/>
      <c r="F191" s="246"/>
      <c r="G191" s="246"/>
      <c r="H191" s="37"/>
      <c r="I191" s="246"/>
      <c r="J191" s="22"/>
      <c r="K191" s="241"/>
      <c r="L191" s="246"/>
      <c r="M191" s="22"/>
      <c r="N191" s="246"/>
      <c r="O191" s="246"/>
      <c r="P191" s="247"/>
      <c r="Q191" s="246"/>
      <c r="R191" s="252"/>
      <c r="S191" s="228"/>
      <c r="T191" s="243"/>
      <c r="U191" s="228"/>
      <c r="V191" s="228"/>
      <c r="W191" s="228"/>
      <c r="X191" s="228"/>
      <c r="Y191" s="244"/>
      <c r="Z191" s="300"/>
      <c r="AA191" s="228"/>
      <c r="AB191" s="275"/>
      <c r="AC191" s="246"/>
      <c r="AD191" s="246"/>
      <c r="AE191" s="22"/>
      <c r="AF191" s="6"/>
      <c r="AG191" s="6"/>
      <c r="AH191" s="6"/>
      <c r="AI191" s="6"/>
      <c r="AJ191" s="6"/>
      <c r="AK191" s="312" t="e">
        <f>AF191+AG191+AH191+AI191+#REF!+AJ191+#REF!</f>
        <v>#REF!</v>
      </c>
      <c r="AL191" s="6"/>
      <c r="AM191" s="6"/>
      <c r="AN191" s="6"/>
      <c r="AO191" s="6"/>
      <c r="AP191" s="6"/>
      <c r="AQ191" s="313" t="e">
        <f>AL191+AM191+AN191+AO191+AP191+#REF!+#REF!</f>
        <v>#REF!</v>
      </c>
      <c r="AR191" s="6"/>
      <c r="AS191" s="6"/>
      <c r="AT191" s="6"/>
      <c r="AU191" s="6"/>
      <c r="AV191" s="6"/>
      <c r="AW191" s="314" t="e">
        <f>AR191+AS191+AT191+AU191+AV191+#REF!+#REF!</f>
        <v>#REF!</v>
      </c>
      <c r="AX191" s="6"/>
      <c r="AY191" s="6"/>
      <c r="AZ191" s="6"/>
      <c r="BA191" s="6"/>
      <c r="BB191" s="6"/>
      <c r="BC191" s="315">
        <f t="shared" si="52"/>
        <v>0</v>
      </c>
      <c r="BD191" s="6"/>
      <c r="BE191" s="6"/>
      <c r="BF191" s="6"/>
      <c r="BG191" s="6"/>
      <c r="BH191" s="6"/>
      <c r="BI191" s="316">
        <f t="shared" si="53"/>
        <v>0</v>
      </c>
      <c r="BJ191" s="6" t="e">
        <f t="shared" si="54"/>
        <v>#REF!</v>
      </c>
      <c r="BK191" s="6">
        <v>5</v>
      </c>
      <c r="BL191" s="380" t="e">
        <f t="shared" si="55"/>
        <v>#REF!</v>
      </c>
      <c r="BM191" s="6">
        <f t="shared" si="56"/>
        <v>0</v>
      </c>
      <c r="BN191" s="304">
        <f t="shared" si="57"/>
        <v>0</v>
      </c>
      <c r="BO191" s="6">
        <f t="shared" si="58"/>
        <v>0</v>
      </c>
      <c r="BP191" s="305">
        <f t="shared" si="59"/>
        <v>0</v>
      </c>
      <c r="BQ191" s="6">
        <f t="shared" si="60"/>
        <v>0</v>
      </c>
      <c r="BR191" s="306">
        <f t="shared" si="61"/>
        <v>0</v>
      </c>
      <c r="BS191" s="6">
        <f t="shared" si="62"/>
        <v>0</v>
      </c>
      <c r="BT191" s="307">
        <f t="shared" si="63"/>
        <v>0</v>
      </c>
      <c r="BU191" s="6">
        <f t="shared" si="67"/>
        <v>0</v>
      </c>
      <c r="BV191" s="308">
        <f t="shared" si="64"/>
        <v>0</v>
      </c>
      <c r="BW191" s="351"/>
      <c r="BX191" s="351"/>
      <c r="BY191" s="351"/>
    </row>
    <row r="192" spans="2:110" s="3" customFormat="1" ht="60" customHeight="1" x14ac:dyDescent="0.25">
      <c r="B192" s="240"/>
      <c r="C192" s="37"/>
      <c r="D192" s="246"/>
      <c r="E192" s="246"/>
      <c r="F192" s="37"/>
      <c r="G192" s="37"/>
      <c r="H192" s="37"/>
      <c r="I192" s="246"/>
      <c r="J192" s="22"/>
      <c r="K192" s="241"/>
      <c r="L192" s="246"/>
      <c r="M192" s="22"/>
      <c r="N192" s="246"/>
      <c r="O192" s="246"/>
      <c r="P192" s="247"/>
      <c r="Q192" s="246"/>
      <c r="R192" s="252"/>
      <c r="S192" s="228"/>
      <c r="T192" s="243"/>
      <c r="U192" s="228"/>
      <c r="V192" s="228"/>
      <c r="W192" s="228"/>
      <c r="X192" s="228"/>
      <c r="Y192" s="244"/>
      <c r="Z192" s="300"/>
      <c r="AA192" s="228"/>
      <c r="AB192" s="275"/>
      <c r="AC192" s="246"/>
      <c r="AD192" s="246"/>
      <c r="AE192" s="22"/>
      <c r="AF192" s="6"/>
      <c r="AG192" s="6"/>
      <c r="AH192" s="6"/>
      <c r="AI192" s="6"/>
      <c r="AJ192" s="6"/>
      <c r="AK192" s="312" t="e">
        <f>AF192+AG192+AH192+AI192+#REF!+AJ192+#REF!</f>
        <v>#REF!</v>
      </c>
      <c r="AL192" s="6"/>
      <c r="AM192" s="6"/>
      <c r="AN192" s="6"/>
      <c r="AO192" s="6"/>
      <c r="AP192" s="6"/>
      <c r="AQ192" s="313" t="e">
        <f>AL192+AM192+AN192+AO192+AP192+#REF!+#REF!</f>
        <v>#REF!</v>
      </c>
      <c r="AR192" s="6"/>
      <c r="AS192" s="6"/>
      <c r="AT192" s="6"/>
      <c r="AU192" s="6"/>
      <c r="AV192" s="6"/>
      <c r="AW192" s="314" t="e">
        <f>AR192+AS192+AT192+AU192+AV192+#REF!+#REF!</f>
        <v>#REF!</v>
      </c>
      <c r="AX192" s="6"/>
      <c r="AY192" s="6"/>
      <c r="AZ192" s="6"/>
      <c r="BA192" s="6"/>
      <c r="BB192" s="6"/>
      <c r="BC192" s="315">
        <f t="shared" si="52"/>
        <v>0</v>
      </c>
      <c r="BD192" s="6"/>
      <c r="BE192" s="6"/>
      <c r="BF192" s="6"/>
      <c r="BG192" s="6"/>
      <c r="BH192" s="6"/>
      <c r="BI192" s="316">
        <f t="shared" si="53"/>
        <v>0</v>
      </c>
      <c r="BJ192" s="6" t="e">
        <f t="shared" si="54"/>
        <v>#REF!</v>
      </c>
      <c r="BK192" s="6">
        <v>5</v>
      </c>
      <c r="BL192" s="380" t="e">
        <f t="shared" si="55"/>
        <v>#REF!</v>
      </c>
      <c r="BM192" s="6">
        <f t="shared" si="56"/>
        <v>0</v>
      </c>
      <c r="BN192" s="304">
        <f t="shared" si="57"/>
        <v>0</v>
      </c>
      <c r="BO192" s="6">
        <f t="shared" si="58"/>
        <v>0</v>
      </c>
      <c r="BP192" s="305">
        <f t="shared" si="59"/>
        <v>0</v>
      </c>
      <c r="BQ192" s="6">
        <f t="shared" si="60"/>
        <v>0</v>
      </c>
      <c r="BR192" s="306">
        <f t="shared" si="61"/>
        <v>0</v>
      </c>
      <c r="BS192" s="6">
        <f t="shared" si="62"/>
        <v>0</v>
      </c>
      <c r="BT192" s="307">
        <f t="shared" si="63"/>
        <v>0</v>
      </c>
      <c r="BU192" s="6">
        <f t="shared" si="67"/>
        <v>0</v>
      </c>
      <c r="BV192" s="308">
        <f t="shared" si="64"/>
        <v>0</v>
      </c>
      <c r="BW192" s="351"/>
      <c r="BX192" s="351"/>
      <c r="BY192" s="351"/>
    </row>
    <row r="193" spans="2:77" s="3" customFormat="1" ht="60" customHeight="1" x14ac:dyDescent="0.25">
      <c r="B193" s="240"/>
      <c r="C193" s="37"/>
      <c r="D193" s="246"/>
      <c r="E193" s="246"/>
      <c r="F193" s="246"/>
      <c r="G193" s="246"/>
      <c r="H193" s="37"/>
      <c r="I193" s="246"/>
      <c r="J193" s="22"/>
      <c r="K193" s="241"/>
      <c r="L193" s="246"/>
      <c r="M193" s="22"/>
      <c r="N193" s="246"/>
      <c r="O193" s="246"/>
      <c r="P193" s="247"/>
      <c r="Q193" s="246"/>
      <c r="R193" s="252"/>
      <c r="S193" s="228"/>
      <c r="T193" s="243"/>
      <c r="U193" s="228"/>
      <c r="V193" s="228"/>
      <c r="W193" s="228"/>
      <c r="X193" s="228"/>
      <c r="Y193" s="244"/>
      <c r="Z193" s="300"/>
      <c r="AA193" s="228"/>
      <c r="AB193" s="275"/>
      <c r="AC193" s="246"/>
      <c r="AD193" s="246"/>
      <c r="AE193" s="22"/>
      <c r="AF193" s="6"/>
      <c r="AG193" s="6"/>
      <c r="AH193" s="6"/>
      <c r="AI193" s="6"/>
      <c r="AJ193" s="6"/>
      <c r="AK193" s="312" t="e">
        <f>AF193+AG193+AH193+AI193+#REF!+AJ193+#REF!</f>
        <v>#REF!</v>
      </c>
      <c r="AL193" s="6"/>
      <c r="AM193" s="6"/>
      <c r="AN193" s="6"/>
      <c r="AO193" s="6"/>
      <c r="AP193" s="6"/>
      <c r="AQ193" s="313" t="e">
        <f>AL193+AM193+AN193+AO193+AP193+#REF!+#REF!</f>
        <v>#REF!</v>
      </c>
      <c r="AR193" s="6"/>
      <c r="AS193" s="6"/>
      <c r="AT193" s="6"/>
      <c r="AU193" s="6"/>
      <c r="AV193" s="6"/>
      <c r="AW193" s="314" t="e">
        <f>AR193+AS193+AT193+AU193+AV193+#REF!+#REF!</f>
        <v>#REF!</v>
      </c>
      <c r="AX193" s="6"/>
      <c r="AY193" s="6"/>
      <c r="AZ193" s="6"/>
      <c r="BA193" s="6"/>
      <c r="BB193" s="6"/>
      <c r="BC193" s="315">
        <f t="shared" si="52"/>
        <v>0</v>
      </c>
      <c r="BD193" s="6"/>
      <c r="BE193" s="6"/>
      <c r="BF193" s="6"/>
      <c r="BG193" s="6"/>
      <c r="BH193" s="6"/>
      <c r="BI193" s="316">
        <f t="shared" si="53"/>
        <v>0</v>
      </c>
      <c r="BJ193" s="6" t="e">
        <f t="shared" si="54"/>
        <v>#REF!</v>
      </c>
      <c r="BK193" s="6">
        <v>5</v>
      </c>
      <c r="BL193" s="380" t="e">
        <f t="shared" si="55"/>
        <v>#REF!</v>
      </c>
      <c r="BM193" s="6">
        <f t="shared" si="56"/>
        <v>0</v>
      </c>
      <c r="BN193" s="304">
        <f t="shared" si="57"/>
        <v>0</v>
      </c>
      <c r="BO193" s="6">
        <f t="shared" si="58"/>
        <v>0</v>
      </c>
      <c r="BP193" s="305">
        <f t="shared" si="59"/>
        <v>0</v>
      </c>
      <c r="BQ193" s="6">
        <f t="shared" si="60"/>
        <v>0</v>
      </c>
      <c r="BR193" s="306">
        <f t="shared" si="61"/>
        <v>0</v>
      </c>
      <c r="BS193" s="6">
        <f t="shared" si="62"/>
        <v>0</v>
      </c>
      <c r="BT193" s="307">
        <f t="shared" si="63"/>
        <v>0</v>
      </c>
      <c r="BU193" s="6">
        <f t="shared" si="67"/>
        <v>0</v>
      </c>
      <c r="BV193" s="308">
        <f t="shared" si="64"/>
        <v>0</v>
      </c>
      <c r="BW193" s="351"/>
      <c r="BX193" s="351"/>
      <c r="BY193" s="351"/>
    </row>
    <row r="194" spans="2:77" s="3" customFormat="1" ht="60" customHeight="1" x14ac:dyDescent="0.25">
      <c r="B194" s="240"/>
      <c r="C194" s="37"/>
      <c r="D194" s="246"/>
      <c r="E194" s="37"/>
      <c r="F194" s="37"/>
      <c r="G194" s="37"/>
      <c r="H194" s="37"/>
      <c r="I194" s="246"/>
      <c r="J194" s="22"/>
      <c r="K194" s="241"/>
      <c r="L194" s="246"/>
      <c r="M194" s="22"/>
      <c r="N194" s="246"/>
      <c r="O194" s="246"/>
      <c r="P194" s="247"/>
      <c r="Q194" s="246"/>
      <c r="R194" s="252"/>
      <c r="S194" s="228"/>
      <c r="T194" s="243"/>
      <c r="U194" s="228"/>
      <c r="V194" s="228"/>
      <c r="W194" s="228"/>
      <c r="X194" s="228"/>
      <c r="Y194" s="244"/>
      <c r="Z194" s="300"/>
      <c r="AA194" s="228"/>
      <c r="AB194" s="275"/>
      <c r="AC194" s="246"/>
      <c r="AD194" s="246"/>
      <c r="AE194" s="22"/>
      <c r="AF194" s="6"/>
      <c r="AG194" s="6"/>
      <c r="AH194" s="6"/>
      <c r="AI194" s="6"/>
      <c r="AJ194" s="6"/>
      <c r="AK194" s="312" t="e">
        <f>AF194+AG194+AH194+AI194+#REF!+AJ194+#REF!</f>
        <v>#REF!</v>
      </c>
      <c r="AL194" s="6"/>
      <c r="AM194" s="6"/>
      <c r="AN194" s="6"/>
      <c r="AO194" s="6"/>
      <c r="AP194" s="6"/>
      <c r="AQ194" s="313" t="e">
        <f>AL194+AM194+AN194+AO194+AP194+#REF!+#REF!</f>
        <v>#REF!</v>
      </c>
      <c r="AR194" s="6"/>
      <c r="AS194" s="6"/>
      <c r="AT194" s="6"/>
      <c r="AU194" s="6"/>
      <c r="AV194" s="6"/>
      <c r="AW194" s="314" t="e">
        <f>AR194+AS194+AT194+AU194+AV194+#REF!+#REF!</f>
        <v>#REF!</v>
      </c>
      <c r="AX194" s="6"/>
      <c r="AY194" s="6"/>
      <c r="AZ194" s="6"/>
      <c r="BA194" s="6"/>
      <c r="BB194" s="6"/>
      <c r="BC194" s="315">
        <f t="shared" si="52"/>
        <v>0</v>
      </c>
      <c r="BD194" s="6"/>
      <c r="BE194" s="6"/>
      <c r="BF194" s="6"/>
      <c r="BG194" s="6"/>
      <c r="BH194" s="6"/>
      <c r="BI194" s="316">
        <f t="shared" si="53"/>
        <v>0</v>
      </c>
      <c r="BJ194" s="6" t="e">
        <f t="shared" si="54"/>
        <v>#REF!</v>
      </c>
      <c r="BK194" s="6">
        <v>5</v>
      </c>
      <c r="BL194" s="380" t="e">
        <f t="shared" si="55"/>
        <v>#REF!</v>
      </c>
      <c r="BM194" s="6">
        <f t="shared" si="56"/>
        <v>0</v>
      </c>
      <c r="BN194" s="304">
        <f t="shared" si="57"/>
        <v>0</v>
      </c>
      <c r="BO194" s="6">
        <f t="shared" si="58"/>
        <v>0</v>
      </c>
      <c r="BP194" s="305">
        <f t="shared" si="59"/>
        <v>0</v>
      </c>
      <c r="BQ194" s="6">
        <f t="shared" si="60"/>
        <v>0</v>
      </c>
      <c r="BR194" s="306">
        <f t="shared" si="61"/>
        <v>0</v>
      </c>
      <c r="BS194" s="6">
        <f t="shared" si="62"/>
        <v>0</v>
      </c>
      <c r="BT194" s="307">
        <f t="shared" si="63"/>
        <v>0</v>
      </c>
      <c r="BU194" s="6">
        <f t="shared" si="67"/>
        <v>0</v>
      </c>
      <c r="BV194" s="308">
        <f t="shared" si="64"/>
        <v>0</v>
      </c>
      <c r="BW194" s="351"/>
      <c r="BX194" s="351"/>
      <c r="BY194" s="351"/>
    </row>
    <row r="195" spans="2:77" s="3" customFormat="1" ht="60" customHeight="1" x14ac:dyDescent="0.25">
      <c r="B195" s="240"/>
      <c r="C195" s="37"/>
      <c r="D195" s="246"/>
      <c r="E195" s="37"/>
      <c r="F195" s="37"/>
      <c r="G195" s="37"/>
      <c r="H195" s="37"/>
      <c r="I195" s="246"/>
      <c r="J195" s="22"/>
      <c r="K195" s="241"/>
      <c r="L195" s="246"/>
      <c r="M195" s="22"/>
      <c r="N195" s="246"/>
      <c r="O195" s="246"/>
      <c r="P195" s="247"/>
      <c r="Q195" s="246"/>
      <c r="R195" s="252"/>
      <c r="S195" s="228"/>
      <c r="T195" s="243"/>
      <c r="U195" s="228"/>
      <c r="V195" s="228"/>
      <c r="W195" s="228"/>
      <c r="X195" s="228"/>
      <c r="Y195" s="244"/>
      <c r="Z195" s="300"/>
      <c r="AA195" s="228"/>
      <c r="AB195" s="275"/>
      <c r="AC195" s="246"/>
      <c r="AD195" s="246"/>
      <c r="AE195" s="22"/>
      <c r="AF195" s="6"/>
      <c r="AG195" s="6"/>
      <c r="AH195" s="6"/>
      <c r="AI195" s="6"/>
      <c r="AJ195" s="6"/>
      <c r="AK195" s="312" t="e">
        <f>AF195+AG195+AH195+AI195+#REF!+AJ195+#REF!</f>
        <v>#REF!</v>
      </c>
      <c r="AL195" s="6"/>
      <c r="AM195" s="6"/>
      <c r="AN195" s="6"/>
      <c r="AO195" s="6"/>
      <c r="AP195" s="6"/>
      <c r="AQ195" s="313" t="e">
        <f>AL195+AM195+AN195+AO195+AP195+#REF!+#REF!</f>
        <v>#REF!</v>
      </c>
      <c r="AR195" s="6"/>
      <c r="AS195" s="6"/>
      <c r="AT195" s="6"/>
      <c r="AU195" s="6"/>
      <c r="AV195" s="6"/>
      <c r="AW195" s="314" t="e">
        <f>AR195+AS195+AT195+AU195+AV195+#REF!+#REF!</f>
        <v>#REF!</v>
      </c>
      <c r="AX195" s="6"/>
      <c r="AY195" s="6"/>
      <c r="AZ195" s="6"/>
      <c r="BA195" s="6"/>
      <c r="BB195" s="6"/>
      <c r="BC195" s="315">
        <f t="shared" si="52"/>
        <v>0</v>
      </c>
      <c r="BD195" s="6"/>
      <c r="BE195" s="6"/>
      <c r="BF195" s="6"/>
      <c r="BG195" s="6"/>
      <c r="BH195" s="6"/>
      <c r="BI195" s="316">
        <f t="shared" si="53"/>
        <v>0</v>
      </c>
      <c r="BJ195" s="6" t="e">
        <f t="shared" si="54"/>
        <v>#REF!</v>
      </c>
      <c r="BK195" s="6">
        <v>5</v>
      </c>
      <c r="BL195" s="380" t="e">
        <f t="shared" si="55"/>
        <v>#REF!</v>
      </c>
      <c r="BM195" s="6">
        <f t="shared" si="56"/>
        <v>0</v>
      </c>
      <c r="BN195" s="304">
        <f t="shared" si="57"/>
        <v>0</v>
      </c>
      <c r="BO195" s="6">
        <f t="shared" si="58"/>
        <v>0</v>
      </c>
      <c r="BP195" s="305">
        <f t="shared" si="59"/>
        <v>0</v>
      </c>
      <c r="BQ195" s="6">
        <f t="shared" si="60"/>
        <v>0</v>
      </c>
      <c r="BR195" s="306">
        <f t="shared" si="61"/>
        <v>0</v>
      </c>
      <c r="BS195" s="6">
        <f t="shared" si="62"/>
        <v>0</v>
      </c>
      <c r="BT195" s="307">
        <f t="shared" si="63"/>
        <v>0</v>
      </c>
      <c r="BU195" s="6">
        <f t="shared" si="67"/>
        <v>0</v>
      </c>
      <c r="BV195" s="308">
        <f t="shared" si="64"/>
        <v>0</v>
      </c>
      <c r="BW195" s="351"/>
      <c r="BX195" s="351"/>
      <c r="BY195" s="351"/>
    </row>
    <row r="196" spans="2:77" s="3" customFormat="1" ht="60" customHeight="1" x14ac:dyDescent="0.25">
      <c r="B196" s="240"/>
      <c r="C196" s="37"/>
      <c r="D196" s="246"/>
      <c r="E196" s="246"/>
      <c r="F196" s="37"/>
      <c r="G196" s="37"/>
      <c r="H196" s="37"/>
      <c r="I196" s="246"/>
      <c r="J196" s="22"/>
      <c r="K196" s="241"/>
      <c r="L196" s="246"/>
      <c r="M196" s="22"/>
      <c r="N196" s="246"/>
      <c r="O196" s="246"/>
      <c r="P196" s="247"/>
      <c r="Q196" s="246"/>
      <c r="R196" s="252"/>
      <c r="S196" s="228"/>
      <c r="T196" s="243"/>
      <c r="U196" s="228"/>
      <c r="V196" s="228"/>
      <c r="W196" s="228"/>
      <c r="X196" s="228"/>
      <c r="Y196" s="244"/>
      <c r="Z196" s="300"/>
      <c r="AA196" s="228"/>
      <c r="AB196" s="275"/>
      <c r="AC196" s="246"/>
      <c r="AD196" s="246"/>
      <c r="AE196" s="22"/>
      <c r="AF196" s="6"/>
      <c r="AG196" s="6"/>
      <c r="AH196" s="6"/>
      <c r="AI196" s="6"/>
      <c r="AJ196" s="6"/>
      <c r="AK196" s="312" t="e">
        <f>AF196+AG196+AH196+AI196+#REF!+AJ196+#REF!</f>
        <v>#REF!</v>
      </c>
      <c r="AL196" s="6"/>
      <c r="AM196" s="6"/>
      <c r="AN196" s="6"/>
      <c r="AO196" s="6"/>
      <c r="AP196" s="6"/>
      <c r="AQ196" s="313" t="e">
        <f>AL196+AM196+AN196+AO196+AP196+#REF!+#REF!</f>
        <v>#REF!</v>
      </c>
      <c r="AR196" s="6"/>
      <c r="AS196" s="6"/>
      <c r="AT196" s="6"/>
      <c r="AU196" s="6"/>
      <c r="AV196" s="6"/>
      <c r="AW196" s="314" t="e">
        <f>AR196+AS196+AT196+AU196+AV196+#REF!+#REF!</f>
        <v>#REF!</v>
      </c>
      <c r="AX196" s="6"/>
      <c r="AY196" s="6"/>
      <c r="AZ196" s="6"/>
      <c r="BA196" s="6"/>
      <c r="BB196" s="6"/>
      <c r="BC196" s="315">
        <f t="shared" ref="BC196:BC259" si="68">AX196+AY196+AZ196+BA196+BB196</f>
        <v>0</v>
      </c>
      <c r="BD196" s="6"/>
      <c r="BE196" s="6"/>
      <c r="BF196" s="6"/>
      <c r="BG196" s="6"/>
      <c r="BH196" s="6"/>
      <c r="BI196" s="316">
        <f t="shared" ref="BI196:BI249" si="69">BD196+BE196+BF196+BG196+BH196</f>
        <v>0</v>
      </c>
      <c r="BJ196" s="6" t="e">
        <f t="shared" ref="BJ196:BJ259" si="70">AK196+AQ196+AW196+BC196+BI196</f>
        <v>#REF!</v>
      </c>
      <c r="BK196" s="6">
        <v>5</v>
      </c>
      <c r="BL196" s="380" t="e">
        <f t="shared" ref="BL196:BL259" si="71">BJ196/BK196</f>
        <v>#REF!</v>
      </c>
      <c r="BM196" s="6">
        <f t="shared" ref="BM196:BM259" si="72">AF196+AL196+AR196+AX196+BD196</f>
        <v>0</v>
      </c>
      <c r="BN196" s="304">
        <f t="shared" ref="BN196:BN259" si="73">BM196/BK196</f>
        <v>0</v>
      </c>
      <c r="BO196" s="6">
        <f t="shared" ref="BO196:BO259" si="74">AG196+AM196+AS196+AY196+BE196</f>
        <v>0</v>
      </c>
      <c r="BP196" s="305">
        <f t="shared" ref="BP196:BP259" si="75">BO196/BK196</f>
        <v>0</v>
      </c>
      <c r="BQ196" s="6">
        <f t="shared" ref="BQ196:BQ259" si="76">AH196+AN196+AT196+AZ196+BF196</f>
        <v>0</v>
      </c>
      <c r="BR196" s="306">
        <f t="shared" ref="BR196:BR259" si="77">BQ196/BK196</f>
        <v>0</v>
      </c>
      <c r="BS196" s="6">
        <f t="shared" ref="BS196:BS259" si="78">AI196+AO196+AU196+BA196+BG196</f>
        <v>0</v>
      </c>
      <c r="BT196" s="307">
        <f t="shared" ref="BT196:BT259" si="79">BS196/BK196</f>
        <v>0</v>
      </c>
      <c r="BU196" s="6">
        <f t="shared" si="67"/>
        <v>0</v>
      </c>
      <c r="BV196" s="308">
        <f t="shared" ref="BV196:BV259" si="80">BU196/BK196</f>
        <v>0</v>
      </c>
      <c r="BW196" s="351"/>
      <c r="BX196" s="351"/>
      <c r="BY196" s="351"/>
    </row>
    <row r="197" spans="2:77" s="3" customFormat="1" ht="60" customHeight="1" x14ac:dyDescent="0.25">
      <c r="B197" s="240"/>
      <c r="C197" s="37"/>
      <c r="D197" s="246"/>
      <c r="E197" s="37"/>
      <c r="F197" s="37"/>
      <c r="G197" s="37"/>
      <c r="H197" s="37"/>
      <c r="I197" s="246"/>
      <c r="J197" s="22"/>
      <c r="K197" s="241"/>
      <c r="L197" s="246"/>
      <c r="M197" s="22"/>
      <c r="N197" s="246"/>
      <c r="O197" s="246"/>
      <c r="P197" s="247"/>
      <c r="Q197" s="246"/>
      <c r="R197" s="252"/>
      <c r="S197" s="228"/>
      <c r="T197" s="243"/>
      <c r="U197" s="228"/>
      <c r="V197" s="228"/>
      <c r="W197" s="228"/>
      <c r="X197" s="228"/>
      <c r="Y197" s="244"/>
      <c r="Z197" s="300"/>
      <c r="AA197" s="228"/>
      <c r="AB197" s="275"/>
      <c r="AC197" s="246"/>
      <c r="AD197" s="246"/>
      <c r="AE197" s="22"/>
      <c r="AF197" s="6"/>
      <c r="AG197" s="6"/>
      <c r="AH197" s="6"/>
      <c r="AI197" s="6"/>
      <c r="AJ197" s="6"/>
      <c r="AK197" s="312" t="e">
        <f>AF197+AG197+AH197+AI197+#REF!+AJ197+#REF!</f>
        <v>#REF!</v>
      </c>
      <c r="AL197" s="6"/>
      <c r="AM197" s="6"/>
      <c r="AN197" s="6"/>
      <c r="AO197" s="6"/>
      <c r="AP197" s="6"/>
      <c r="AQ197" s="313" t="e">
        <f>AL197+AM197+AN197+AO197+AP197+#REF!+#REF!</f>
        <v>#REF!</v>
      </c>
      <c r="AR197" s="6"/>
      <c r="AS197" s="6"/>
      <c r="AT197" s="6"/>
      <c r="AU197" s="6"/>
      <c r="AV197" s="6"/>
      <c r="AW197" s="314" t="e">
        <f>AR197+AS197+AT197+AU197+AV197+#REF!+#REF!</f>
        <v>#REF!</v>
      </c>
      <c r="AX197" s="6"/>
      <c r="AY197" s="6"/>
      <c r="AZ197" s="6"/>
      <c r="BA197" s="6"/>
      <c r="BB197" s="6"/>
      <c r="BC197" s="315">
        <f t="shared" si="68"/>
        <v>0</v>
      </c>
      <c r="BD197" s="6"/>
      <c r="BE197" s="6"/>
      <c r="BF197" s="6"/>
      <c r="BG197" s="6"/>
      <c r="BH197" s="6"/>
      <c r="BI197" s="316">
        <f t="shared" si="69"/>
        <v>0</v>
      </c>
      <c r="BJ197" s="6" t="e">
        <f t="shared" si="70"/>
        <v>#REF!</v>
      </c>
      <c r="BK197" s="6">
        <v>5</v>
      </c>
      <c r="BL197" s="380" t="e">
        <f t="shared" si="71"/>
        <v>#REF!</v>
      </c>
      <c r="BM197" s="6">
        <f t="shared" si="72"/>
        <v>0</v>
      </c>
      <c r="BN197" s="304">
        <f t="shared" si="73"/>
        <v>0</v>
      </c>
      <c r="BO197" s="6">
        <f t="shared" si="74"/>
        <v>0</v>
      </c>
      <c r="BP197" s="305">
        <f t="shared" si="75"/>
        <v>0</v>
      </c>
      <c r="BQ197" s="6">
        <f t="shared" si="76"/>
        <v>0</v>
      </c>
      <c r="BR197" s="306">
        <f t="shared" si="77"/>
        <v>0</v>
      </c>
      <c r="BS197" s="6">
        <f t="shared" si="78"/>
        <v>0</v>
      </c>
      <c r="BT197" s="307">
        <f t="shared" si="79"/>
        <v>0</v>
      </c>
      <c r="BU197" s="6">
        <f t="shared" si="67"/>
        <v>0</v>
      </c>
      <c r="BV197" s="308">
        <f t="shared" si="80"/>
        <v>0</v>
      </c>
      <c r="BW197" s="351"/>
      <c r="BX197" s="351"/>
      <c r="BY197" s="351"/>
    </row>
    <row r="198" spans="2:77" s="3" customFormat="1" ht="60" customHeight="1" x14ac:dyDescent="0.25">
      <c r="B198" s="240"/>
      <c r="C198" s="37"/>
      <c r="D198" s="246"/>
      <c r="E198" s="37"/>
      <c r="F198" s="246"/>
      <c r="G198" s="246"/>
      <c r="H198" s="37"/>
      <c r="I198" s="246"/>
      <c r="J198" s="22"/>
      <c r="K198" s="241"/>
      <c r="L198" s="246"/>
      <c r="M198" s="22"/>
      <c r="N198" s="246"/>
      <c r="O198" s="246"/>
      <c r="P198" s="247"/>
      <c r="Q198" s="246"/>
      <c r="R198" s="252"/>
      <c r="S198" s="228"/>
      <c r="T198" s="243"/>
      <c r="U198" s="228"/>
      <c r="V198" s="228"/>
      <c r="W198" s="228"/>
      <c r="X198" s="228"/>
      <c r="Y198" s="244"/>
      <c r="Z198" s="300"/>
      <c r="AA198" s="228"/>
      <c r="AB198" s="275"/>
      <c r="AC198" s="246"/>
      <c r="AD198" s="246"/>
      <c r="AE198" s="22"/>
      <c r="AF198" s="6"/>
      <c r="AG198" s="6"/>
      <c r="AH198" s="6"/>
      <c r="AI198" s="6"/>
      <c r="AJ198" s="6"/>
      <c r="AK198" s="312" t="e">
        <f>AF198+AG198+AH198+AI198+#REF!+AJ198+#REF!</f>
        <v>#REF!</v>
      </c>
      <c r="AL198" s="6"/>
      <c r="AM198" s="6"/>
      <c r="AN198" s="6"/>
      <c r="AO198" s="6"/>
      <c r="AP198" s="6"/>
      <c r="AQ198" s="313" t="e">
        <f>AL198+AM198+AN198+AO198+AP198+#REF!+#REF!</f>
        <v>#REF!</v>
      </c>
      <c r="AR198" s="6"/>
      <c r="AS198" s="6"/>
      <c r="AT198" s="6"/>
      <c r="AU198" s="6"/>
      <c r="AV198" s="6"/>
      <c r="AW198" s="314" t="e">
        <f>AR198+AS198+AT198+AU198+AV198+#REF!+#REF!</f>
        <v>#REF!</v>
      </c>
      <c r="AX198" s="6"/>
      <c r="AY198" s="6"/>
      <c r="AZ198" s="6"/>
      <c r="BA198" s="6"/>
      <c r="BB198" s="6"/>
      <c r="BC198" s="315">
        <f t="shared" si="68"/>
        <v>0</v>
      </c>
      <c r="BD198" s="6"/>
      <c r="BE198" s="6"/>
      <c r="BF198" s="6"/>
      <c r="BG198" s="6"/>
      <c r="BH198" s="6"/>
      <c r="BI198" s="316">
        <f t="shared" si="69"/>
        <v>0</v>
      </c>
      <c r="BJ198" s="6" t="e">
        <f t="shared" si="70"/>
        <v>#REF!</v>
      </c>
      <c r="BK198" s="6">
        <v>5</v>
      </c>
      <c r="BL198" s="380" t="e">
        <f t="shared" si="71"/>
        <v>#REF!</v>
      </c>
      <c r="BM198" s="6">
        <f t="shared" si="72"/>
        <v>0</v>
      </c>
      <c r="BN198" s="304">
        <f t="shared" si="73"/>
        <v>0</v>
      </c>
      <c r="BO198" s="6">
        <f t="shared" si="74"/>
        <v>0</v>
      </c>
      <c r="BP198" s="305">
        <f t="shared" si="75"/>
        <v>0</v>
      </c>
      <c r="BQ198" s="6">
        <f t="shared" si="76"/>
        <v>0</v>
      </c>
      <c r="BR198" s="306">
        <f t="shared" si="77"/>
        <v>0</v>
      </c>
      <c r="BS198" s="6">
        <f t="shared" si="78"/>
        <v>0</v>
      </c>
      <c r="BT198" s="307">
        <f t="shared" si="79"/>
        <v>0</v>
      </c>
      <c r="BU198" s="6">
        <f t="shared" si="67"/>
        <v>0</v>
      </c>
      <c r="BV198" s="308">
        <f t="shared" si="80"/>
        <v>0</v>
      </c>
      <c r="BW198" s="351"/>
      <c r="BX198" s="351"/>
      <c r="BY198" s="351"/>
    </row>
    <row r="199" spans="2:77" s="3" customFormat="1" ht="60" customHeight="1" x14ac:dyDescent="0.25">
      <c r="B199" s="240"/>
      <c r="C199" s="37"/>
      <c r="D199" s="37"/>
      <c r="E199" s="246"/>
      <c r="F199" s="246"/>
      <c r="G199" s="246"/>
      <c r="H199" s="37"/>
      <c r="I199" s="246"/>
      <c r="J199" s="22"/>
      <c r="K199" s="241"/>
      <c r="L199" s="37"/>
      <c r="M199" s="18"/>
      <c r="N199" s="246"/>
      <c r="O199" s="246"/>
      <c r="P199" s="247"/>
      <c r="Q199" s="246"/>
      <c r="R199" s="252"/>
      <c r="S199" s="228"/>
      <c r="T199" s="243"/>
      <c r="U199" s="228"/>
      <c r="V199" s="228"/>
      <c r="W199" s="228"/>
      <c r="X199" s="228"/>
      <c r="Y199" s="244"/>
      <c r="Z199" s="300"/>
      <c r="AA199" s="228"/>
      <c r="AB199" s="275"/>
      <c r="AC199" s="246"/>
      <c r="AD199" s="246"/>
      <c r="AE199" s="22"/>
      <c r="AF199" s="6"/>
      <c r="AG199" s="6"/>
      <c r="AH199" s="6"/>
      <c r="AI199" s="6"/>
      <c r="AJ199" s="6"/>
      <c r="AK199" s="312" t="e">
        <f>AF199+AG199+AH199+AI199+#REF!+AJ199+#REF!</f>
        <v>#REF!</v>
      </c>
      <c r="AL199" s="6"/>
      <c r="AM199" s="6"/>
      <c r="AN199" s="6"/>
      <c r="AO199" s="6"/>
      <c r="AP199" s="6"/>
      <c r="AQ199" s="313" t="e">
        <f>AL199+AM199+AN199+AO199+AP199+#REF!+#REF!</f>
        <v>#REF!</v>
      </c>
      <c r="AR199" s="6"/>
      <c r="AS199" s="6"/>
      <c r="AT199" s="6"/>
      <c r="AU199" s="6"/>
      <c r="AV199" s="6"/>
      <c r="AW199" s="314" t="e">
        <f>AR199+AS199+AT199+AU199+AV199+#REF!+#REF!</f>
        <v>#REF!</v>
      </c>
      <c r="AX199" s="6"/>
      <c r="AY199" s="6"/>
      <c r="AZ199" s="6"/>
      <c r="BA199" s="6"/>
      <c r="BB199" s="6"/>
      <c r="BC199" s="315">
        <f t="shared" si="68"/>
        <v>0</v>
      </c>
      <c r="BD199" s="6"/>
      <c r="BE199" s="6"/>
      <c r="BF199" s="6"/>
      <c r="BG199" s="6"/>
      <c r="BH199" s="6"/>
      <c r="BI199" s="316">
        <f t="shared" si="69"/>
        <v>0</v>
      </c>
      <c r="BJ199" s="6" t="e">
        <f t="shared" si="70"/>
        <v>#REF!</v>
      </c>
      <c r="BK199" s="6">
        <v>5</v>
      </c>
      <c r="BL199" s="380" t="e">
        <f t="shared" si="71"/>
        <v>#REF!</v>
      </c>
      <c r="BM199" s="6">
        <f t="shared" si="72"/>
        <v>0</v>
      </c>
      <c r="BN199" s="304">
        <f t="shared" si="73"/>
        <v>0</v>
      </c>
      <c r="BO199" s="6">
        <f t="shared" si="74"/>
        <v>0</v>
      </c>
      <c r="BP199" s="305">
        <f t="shared" si="75"/>
        <v>0</v>
      </c>
      <c r="BQ199" s="6">
        <f t="shared" si="76"/>
        <v>0</v>
      </c>
      <c r="BR199" s="306">
        <f t="shared" si="77"/>
        <v>0</v>
      </c>
      <c r="BS199" s="6">
        <f t="shared" si="78"/>
        <v>0</v>
      </c>
      <c r="BT199" s="307">
        <f t="shared" si="79"/>
        <v>0</v>
      </c>
      <c r="BU199" s="6">
        <f t="shared" si="67"/>
        <v>0</v>
      </c>
      <c r="BV199" s="308">
        <f t="shared" si="80"/>
        <v>0</v>
      </c>
      <c r="BW199" s="351"/>
      <c r="BX199" s="351"/>
      <c r="BY199" s="351"/>
    </row>
    <row r="200" spans="2:77" s="3" customFormat="1" ht="60" customHeight="1" x14ac:dyDescent="0.25">
      <c r="B200" s="240"/>
      <c r="C200" s="37"/>
      <c r="D200" s="246"/>
      <c r="E200" s="37"/>
      <c r="F200" s="37"/>
      <c r="G200" s="37"/>
      <c r="H200" s="37"/>
      <c r="I200" s="246"/>
      <c r="J200" s="22"/>
      <c r="K200" s="241"/>
      <c r="L200" s="246"/>
      <c r="M200" s="22"/>
      <c r="N200" s="246"/>
      <c r="O200" s="246"/>
      <c r="P200" s="247"/>
      <c r="Q200" s="246"/>
      <c r="R200" s="252"/>
      <c r="S200" s="228"/>
      <c r="T200" s="243"/>
      <c r="U200" s="228"/>
      <c r="V200" s="228"/>
      <c r="W200" s="228"/>
      <c r="X200" s="228"/>
      <c r="Y200" s="244"/>
      <c r="Z200" s="300"/>
      <c r="AA200" s="228"/>
      <c r="AB200" s="275"/>
      <c r="AC200" s="246"/>
      <c r="AD200" s="246"/>
      <c r="AE200" s="22"/>
      <c r="AF200" s="6"/>
      <c r="AG200" s="6"/>
      <c r="AH200" s="6"/>
      <c r="AI200" s="6"/>
      <c r="AJ200" s="6"/>
      <c r="AK200" s="312" t="e">
        <f>AF200+AG200+AH200+AI200+#REF!+AJ200+#REF!</f>
        <v>#REF!</v>
      </c>
      <c r="AL200" s="6"/>
      <c r="AM200" s="6"/>
      <c r="AN200" s="6"/>
      <c r="AO200" s="6"/>
      <c r="AP200" s="6"/>
      <c r="AQ200" s="313" t="e">
        <f>AL200+AM200+AN200+AO200+AP200+#REF!+#REF!</f>
        <v>#REF!</v>
      </c>
      <c r="AR200" s="6"/>
      <c r="AS200" s="6"/>
      <c r="AT200" s="6"/>
      <c r="AU200" s="6"/>
      <c r="AV200" s="6"/>
      <c r="AW200" s="314" t="e">
        <f>AR200+AS200+AT200+AU200+AV200+#REF!+#REF!</f>
        <v>#REF!</v>
      </c>
      <c r="AX200" s="6"/>
      <c r="AY200" s="6"/>
      <c r="AZ200" s="6"/>
      <c r="BA200" s="6"/>
      <c r="BB200" s="6"/>
      <c r="BC200" s="315">
        <f t="shared" si="68"/>
        <v>0</v>
      </c>
      <c r="BD200" s="6"/>
      <c r="BE200" s="6"/>
      <c r="BF200" s="6"/>
      <c r="BG200" s="6"/>
      <c r="BH200" s="6"/>
      <c r="BI200" s="316">
        <f t="shared" si="69"/>
        <v>0</v>
      </c>
      <c r="BJ200" s="6" t="e">
        <f t="shared" si="70"/>
        <v>#REF!</v>
      </c>
      <c r="BK200" s="6">
        <v>5</v>
      </c>
      <c r="BL200" s="380" t="e">
        <f t="shared" si="71"/>
        <v>#REF!</v>
      </c>
      <c r="BM200" s="6">
        <f t="shared" si="72"/>
        <v>0</v>
      </c>
      <c r="BN200" s="304">
        <f t="shared" si="73"/>
        <v>0</v>
      </c>
      <c r="BO200" s="6">
        <f t="shared" si="74"/>
        <v>0</v>
      </c>
      <c r="BP200" s="305">
        <f t="shared" si="75"/>
        <v>0</v>
      </c>
      <c r="BQ200" s="6">
        <f t="shared" si="76"/>
        <v>0</v>
      </c>
      <c r="BR200" s="306">
        <f t="shared" si="77"/>
        <v>0</v>
      </c>
      <c r="BS200" s="6">
        <f t="shared" si="78"/>
        <v>0</v>
      </c>
      <c r="BT200" s="307">
        <f t="shared" si="79"/>
        <v>0</v>
      </c>
      <c r="BU200" s="6">
        <f t="shared" si="67"/>
        <v>0</v>
      </c>
      <c r="BV200" s="308">
        <f t="shared" si="80"/>
        <v>0</v>
      </c>
      <c r="BW200" s="351"/>
      <c r="BX200" s="351"/>
      <c r="BY200" s="351"/>
    </row>
    <row r="201" spans="2:77" s="3" customFormat="1" ht="60" customHeight="1" x14ac:dyDescent="0.25">
      <c r="B201" s="240"/>
      <c r="C201" s="37"/>
      <c r="D201" s="246"/>
      <c r="E201" s="37"/>
      <c r="F201" s="37"/>
      <c r="G201" s="37"/>
      <c r="H201" s="37"/>
      <c r="I201" s="246"/>
      <c r="J201" s="22"/>
      <c r="K201" s="241"/>
      <c r="L201" s="246"/>
      <c r="M201" s="22"/>
      <c r="N201" s="246"/>
      <c r="O201" s="246"/>
      <c r="P201" s="247"/>
      <c r="Q201" s="246"/>
      <c r="R201" s="252"/>
      <c r="S201" s="228"/>
      <c r="T201" s="243"/>
      <c r="U201" s="228"/>
      <c r="V201" s="228"/>
      <c r="W201" s="228"/>
      <c r="X201" s="228"/>
      <c r="Y201" s="244"/>
      <c r="Z201" s="300"/>
      <c r="AA201" s="228"/>
      <c r="AB201" s="275"/>
      <c r="AC201" s="246"/>
      <c r="AD201" s="246"/>
      <c r="AE201" s="22"/>
      <c r="AF201" s="319"/>
      <c r="AG201" s="319"/>
      <c r="AH201" s="319"/>
      <c r="AI201" s="319"/>
      <c r="AJ201" s="319"/>
      <c r="AK201" s="312" t="e">
        <f>AF201+AG201+AH201+AI201+#REF!+AJ201+#REF!</f>
        <v>#REF!</v>
      </c>
      <c r="AL201" s="319"/>
      <c r="AM201" s="319"/>
      <c r="AN201" s="319"/>
      <c r="AO201" s="319"/>
      <c r="AP201" s="319"/>
      <c r="AQ201" s="313" t="e">
        <f>AL201+AM201+AN201+AO201+AP201+#REF!+#REF!</f>
        <v>#REF!</v>
      </c>
      <c r="AR201" s="319"/>
      <c r="AS201" s="319"/>
      <c r="AT201" s="319"/>
      <c r="AU201" s="319"/>
      <c r="AV201" s="319"/>
      <c r="AW201" s="314" t="e">
        <f>AR201+AS201+AT201+AU201+AV201+#REF!+#REF!</f>
        <v>#REF!</v>
      </c>
      <c r="AX201" s="319"/>
      <c r="AY201" s="319"/>
      <c r="AZ201" s="319"/>
      <c r="BA201" s="319"/>
      <c r="BB201" s="319"/>
      <c r="BC201" s="315">
        <f t="shared" si="68"/>
        <v>0</v>
      </c>
      <c r="BD201" s="319"/>
      <c r="BE201" s="319"/>
      <c r="BF201" s="319"/>
      <c r="BG201" s="319"/>
      <c r="BH201" s="319"/>
      <c r="BI201" s="316">
        <f t="shared" si="69"/>
        <v>0</v>
      </c>
      <c r="BJ201" s="6" t="e">
        <f t="shared" si="70"/>
        <v>#REF!</v>
      </c>
      <c r="BK201" s="6">
        <v>5</v>
      </c>
      <c r="BL201" s="380" t="e">
        <f t="shared" si="71"/>
        <v>#REF!</v>
      </c>
      <c r="BM201" s="6">
        <f t="shared" si="72"/>
        <v>0</v>
      </c>
      <c r="BN201" s="304">
        <f t="shared" si="73"/>
        <v>0</v>
      </c>
      <c r="BO201" s="6">
        <f t="shared" si="74"/>
        <v>0</v>
      </c>
      <c r="BP201" s="305">
        <f t="shared" si="75"/>
        <v>0</v>
      </c>
      <c r="BQ201" s="6">
        <f t="shared" si="76"/>
        <v>0</v>
      </c>
      <c r="BR201" s="306">
        <f t="shared" si="77"/>
        <v>0</v>
      </c>
      <c r="BS201" s="6">
        <f t="shared" si="78"/>
        <v>0</v>
      </c>
      <c r="BT201" s="307">
        <f t="shared" si="79"/>
        <v>0</v>
      </c>
      <c r="BU201" s="6">
        <f t="shared" si="67"/>
        <v>0</v>
      </c>
      <c r="BV201" s="308">
        <f t="shared" si="80"/>
        <v>0</v>
      </c>
      <c r="BW201" s="351"/>
      <c r="BX201" s="351"/>
      <c r="BY201" s="351"/>
    </row>
    <row r="202" spans="2:77" s="3" customFormat="1" ht="60" customHeight="1" x14ac:dyDescent="0.25">
      <c r="B202" s="240"/>
      <c r="C202" s="37"/>
      <c r="D202" s="246"/>
      <c r="E202" s="37"/>
      <c r="F202" s="37"/>
      <c r="G202" s="37"/>
      <c r="H202" s="37"/>
      <c r="I202" s="246"/>
      <c r="J202" s="22"/>
      <c r="K202" s="241"/>
      <c r="L202" s="246"/>
      <c r="M202" s="22"/>
      <c r="N202" s="246"/>
      <c r="O202" s="246"/>
      <c r="P202" s="247"/>
      <c r="Q202" s="246"/>
      <c r="R202" s="252"/>
      <c r="S202" s="228"/>
      <c r="T202" s="243"/>
      <c r="U202" s="228"/>
      <c r="V202" s="228"/>
      <c r="W202" s="228"/>
      <c r="X202" s="228"/>
      <c r="Y202" s="244"/>
      <c r="Z202" s="300"/>
      <c r="AA202" s="228"/>
      <c r="AB202" s="275"/>
      <c r="AC202" s="246"/>
      <c r="AD202" s="246"/>
      <c r="AE202" s="22"/>
      <c r="AF202" s="319"/>
      <c r="AG202" s="319"/>
      <c r="AH202" s="319"/>
      <c r="AI202" s="319"/>
      <c r="AJ202" s="319"/>
      <c r="AK202" s="312" t="e">
        <f>AF202+AG202+AH202+AI202+#REF!+AJ202+#REF!</f>
        <v>#REF!</v>
      </c>
      <c r="AL202" s="319"/>
      <c r="AM202" s="319"/>
      <c r="AN202" s="319"/>
      <c r="AO202" s="319"/>
      <c r="AP202" s="319"/>
      <c r="AQ202" s="313" t="e">
        <f>AL202+AM202+AN202+AO202+AP202+#REF!+#REF!</f>
        <v>#REF!</v>
      </c>
      <c r="AR202" s="319"/>
      <c r="AS202" s="319"/>
      <c r="AT202" s="319"/>
      <c r="AU202" s="319"/>
      <c r="AV202" s="319"/>
      <c r="AW202" s="314" t="e">
        <f>AR202+AS202+AT202+AU202+AV202+#REF!+#REF!</f>
        <v>#REF!</v>
      </c>
      <c r="AX202" s="319"/>
      <c r="AY202" s="319"/>
      <c r="AZ202" s="319"/>
      <c r="BA202" s="319"/>
      <c r="BB202" s="319"/>
      <c r="BC202" s="315">
        <f t="shared" si="68"/>
        <v>0</v>
      </c>
      <c r="BD202" s="319"/>
      <c r="BE202" s="319"/>
      <c r="BF202" s="319"/>
      <c r="BG202" s="319"/>
      <c r="BH202" s="319"/>
      <c r="BI202" s="316">
        <f t="shared" si="69"/>
        <v>0</v>
      </c>
      <c r="BJ202" s="6" t="e">
        <f t="shared" si="70"/>
        <v>#REF!</v>
      </c>
      <c r="BK202" s="6">
        <v>5</v>
      </c>
      <c r="BL202" s="380" t="e">
        <f t="shared" si="71"/>
        <v>#REF!</v>
      </c>
      <c r="BM202" s="6">
        <f t="shared" si="72"/>
        <v>0</v>
      </c>
      <c r="BN202" s="304">
        <f t="shared" si="73"/>
        <v>0</v>
      </c>
      <c r="BO202" s="6">
        <f t="shared" si="74"/>
        <v>0</v>
      </c>
      <c r="BP202" s="305">
        <f t="shared" si="75"/>
        <v>0</v>
      </c>
      <c r="BQ202" s="6">
        <f t="shared" si="76"/>
        <v>0</v>
      </c>
      <c r="BR202" s="306">
        <f t="shared" si="77"/>
        <v>0</v>
      </c>
      <c r="BS202" s="6">
        <f t="shared" si="78"/>
        <v>0</v>
      </c>
      <c r="BT202" s="307">
        <f t="shared" si="79"/>
        <v>0</v>
      </c>
      <c r="BU202" s="6">
        <f t="shared" si="67"/>
        <v>0</v>
      </c>
      <c r="BV202" s="308">
        <f t="shared" si="80"/>
        <v>0</v>
      </c>
      <c r="BW202" s="351"/>
      <c r="BX202" s="351"/>
      <c r="BY202" s="351"/>
    </row>
    <row r="203" spans="2:77" s="3" customFormat="1" ht="60" customHeight="1" x14ac:dyDescent="0.25">
      <c r="B203" s="240"/>
      <c r="C203" s="37"/>
      <c r="D203" s="37"/>
      <c r="E203" s="37"/>
      <c r="F203" s="246"/>
      <c r="G203" s="246"/>
      <c r="H203" s="37"/>
      <c r="I203" s="246"/>
      <c r="J203" s="22"/>
      <c r="K203" s="241"/>
      <c r="L203" s="246"/>
      <c r="M203" s="22"/>
      <c r="N203" s="246"/>
      <c r="O203" s="246"/>
      <c r="P203" s="247"/>
      <c r="Q203" s="246"/>
      <c r="R203" s="252"/>
      <c r="S203" s="228"/>
      <c r="T203" s="243"/>
      <c r="U203" s="228"/>
      <c r="V203" s="228"/>
      <c r="W203" s="228"/>
      <c r="X203" s="228"/>
      <c r="Y203" s="244"/>
      <c r="Z203" s="300"/>
      <c r="AA203" s="228"/>
      <c r="AB203" s="275"/>
      <c r="AC203" s="246"/>
      <c r="AD203" s="246"/>
      <c r="AE203" s="22"/>
      <c r="AF203" s="6"/>
      <c r="AG203" s="6"/>
      <c r="AH203" s="6"/>
      <c r="AI203" s="6"/>
      <c r="AJ203" s="6"/>
      <c r="AK203" s="312" t="e">
        <f>AF203+AG203+AH203+AI203+#REF!+AJ203+#REF!</f>
        <v>#REF!</v>
      </c>
      <c r="AL203" s="6"/>
      <c r="AM203" s="6"/>
      <c r="AN203" s="6"/>
      <c r="AO203" s="6"/>
      <c r="AP203" s="6"/>
      <c r="AQ203" s="313" t="e">
        <f>AL203+AM203+AN203+AO203+AP203+#REF!+#REF!</f>
        <v>#REF!</v>
      </c>
      <c r="AR203" s="6"/>
      <c r="AS203" s="6"/>
      <c r="AT203" s="6"/>
      <c r="AU203" s="6"/>
      <c r="AV203" s="6"/>
      <c r="AW203" s="314" t="e">
        <f>AR203+AS203+AT203+AU203+AV203+#REF!+#REF!</f>
        <v>#REF!</v>
      </c>
      <c r="AX203" s="6"/>
      <c r="AY203" s="6"/>
      <c r="AZ203" s="6"/>
      <c r="BA203" s="6"/>
      <c r="BB203" s="6"/>
      <c r="BC203" s="315">
        <f t="shared" si="68"/>
        <v>0</v>
      </c>
      <c r="BD203" s="6"/>
      <c r="BE203" s="6"/>
      <c r="BF203" s="6"/>
      <c r="BG203" s="6"/>
      <c r="BH203" s="6"/>
      <c r="BI203" s="316">
        <f t="shared" si="69"/>
        <v>0</v>
      </c>
      <c r="BJ203" s="6" t="e">
        <f t="shared" si="70"/>
        <v>#REF!</v>
      </c>
      <c r="BK203" s="6">
        <v>5</v>
      </c>
      <c r="BL203" s="380" t="e">
        <f t="shared" si="71"/>
        <v>#REF!</v>
      </c>
      <c r="BM203" s="6">
        <f t="shared" si="72"/>
        <v>0</v>
      </c>
      <c r="BN203" s="304">
        <f t="shared" si="73"/>
        <v>0</v>
      </c>
      <c r="BO203" s="6">
        <f t="shared" si="74"/>
        <v>0</v>
      </c>
      <c r="BP203" s="305">
        <f t="shared" si="75"/>
        <v>0</v>
      </c>
      <c r="BQ203" s="6">
        <f t="shared" si="76"/>
        <v>0</v>
      </c>
      <c r="BR203" s="306">
        <f t="shared" si="77"/>
        <v>0</v>
      </c>
      <c r="BS203" s="6">
        <f t="shared" si="78"/>
        <v>0</v>
      </c>
      <c r="BT203" s="307">
        <f t="shared" si="79"/>
        <v>0</v>
      </c>
      <c r="BU203" s="6">
        <f t="shared" si="67"/>
        <v>0</v>
      </c>
      <c r="BV203" s="308">
        <f t="shared" si="80"/>
        <v>0</v>
      </c>
      <c r="BW203" s="351"/>
      <c r="BX203" s="351"/>
      <c r="BY203" s="351"/>
    </row>
    <row r="204" spans="2:77" s="3" customFormat="1" ht="60" customHeight="1" x14ac:dyDescent="0.25">
      <c r="B204" s="240"/>
      <c r="C204" s="37"/>
      <c r="D204" s="246"/>
      <c r="E204" s="37"/>
      <c r="F204" s="37"/>
      <c r="G204" s="37"/>
      <c r="H204" s="37"/>
      <c r="I204" s="246"/>
      <c r="J204" s="22"/>
      <c r="K204" s="241"/>
      <c r="L204" s="246"/>
      <c r="M204" s="22"/>
      <c r="N204" s="246"/>
      <c r="O204" s="246"/>
      <c r="P204" s="247"/>
      <c r="Q204" s="246"/>
      <c r="R204" s="252"/>
      <c r="S204" s="228"/>
      <c r="T204" s="243"/>
      <c r="U204" s="228"/>
      <c r="V204" s="228"/>
      <c r="W204" s="228"/>
      <c r="X204" s="228"/>
      <c r="Y204" s="244"/>
      <c r="Z204" s="300"/>
      <c r="AA204" s="228"/>
      <c r="AB204" s="275"/>
      <c r="AC204" s="246"/>
      <c r="AD204" s="246"/>
      <c r="AE204" s="22"/>
      <c r="AF204" s="6"/>
      <c r="AG204" s="6"/>
      <c r="AH204" s="6"/>
      <c r="AI204" s="6"/>
      <c r="AJ204" s="6"/>
      <c r="AK204" s="312" t="e">
        <f>AF204+AG204+AH204+AI204+#REF!+AJ204+#REF!</f>
        <v>#REF!</v>
      </c>
      <c r="AL204" s="6"/>
      <c r="AM204" s="6"/>
      <c r="AN204" s="6"/>
      <c r="AO204" s="6"/>
      <c r="AP204" s="6"/>
      <c r="AQ204" s="313" t="e">
        <f>AL204+AM204+AN204+AO204+AP204+#REF!+#REF!</f>
        <v>#REF!</v>
      </c>
      <c r="AR204" s="6"/>
      <c r="AS204" s="6"/>
      <c r="AT204" s="6"/>
      <c r="AU204" s="6"/>
      <c r="AV204" s="6"/>
      <c r="AW204" s="314" t="e">
        <f>AR204+AS204+AT204+AU204+AV204+#REF!+#REF!</f>
        <v>#REF!</v>
      </c>
      <c r="AX204" s="6"/>
      <c r="AY204" s="6"/>
      <c r="AZ204" s="6"/>
      <c r="BA204" s="6"/>
      <c r="BB204" s="6"/>
      <c r="BC204" s="315">
        <f t="shared" si="68"/>
        <v>0</v>
      </c>
      <c r="BD204" s="6"/>
      <c r="BE204" s="6"/>
      <c r="BF204" s="6"/>
      <c r="BG204" s="6"/>
      <c r="BH204" s="6"/>
      <c r="BI204" s="316">
        <f t="shared" si="69"/>
        <v>0</v>
      </c>
      <c r="BJ204" s="6" t="e">
        <f t="shared" si="70"/>
        <v>#REF!</v>
      </c>
      <c r="BK204" s="6">
        <v>5</v>
      </c>
      <c r="BL204" s="380" t="e">
        <f t="shared" si="71"/>
        <v>#REF!</v>
      </c>
      <c r="BM204" s="6">
        <f t="shared" si="72"/>
        <v>0</v>
      </c>
      <c r="BN204" s="304">
        <f t="shared" si="73"/>
        <v>0</v>
      </c>
      <c r="BO204" s="6">
        <f t="shared" si="74"/>
        <v>0</v>
      </c>
      <c r="BP204" s="305">
        <f t="shared" si="75"/>
        <v>0</v>
      </c>
      <c r="BQ204" s="6">
        <f t="shared" si="76"/>
        <v>0</v>
      </c>
      <c r="BR204" s="306">
        <f t="shared" si="77"/>
        <v>0</v>
      </c>
      <c r="BS204" s="6">
        <f t="shared" si="78"/>
        <v>0</v>
      </c>
      <c r="BT204" s="307">
        <f t="shared" si="79"/>
        <v>0</v>
      </c>
      <c r="BU204" s="6">
        <f t="shared" si="67"/>
        <v>0</v>
      </c>
      <c r="BV204" s="308">
        <f t="shared" si="80"/>
        <v>0</v>
      </c>
      <c r="BW204" s="351"/>
      <c r="BX204" s="351"/>
      <c r="BY204" s="351"/>
    </row>
    <row r="205" spans="2:77" s="7" customFormat="1" ht="60" customHeight="1" x14ac:dyDescent="0.25">
      <c r="B205" s="240"/>
      <c r="C205" s="37"/>
      <c r="D205" s="248"/>
      <c r="E205" s="39"/>
      <c r="F205" s="39"/>
      <c r="G205" s="39"/>
      <c r="H205" s="39"/>
      <c r="I205" s="248"/>
      <c r="J205" s="60"/>
      <c r="K205" s="255"/>
      <c r="L205" s="248"/>
      <c r="M205" s="60"/>
      <c r="N205" s="248"/>
      <c r="O205" s="248"/>
      <c r="P205" s="249"/>
      <c r="Q205" s="248"/>
      <c r="R205" s="250"/>
      <c r="S205" s="228"/>
      <c r="T205" s="243"/>
      <c r="U205" s="228"/>
      <c r="V205" s="251"/>
      <c r="W205" s="228"/>
      <c r="X205" s="228"/>
      <c r="Y205" s="244"/>
      <c r="Z205" s="300"/>
      <c r="AA205" s="228"/>
      <c r="AB205" s="277"/>
      <c r="AC205" s="248"/>
      <c r="AD205" s="248"/>
      <c r="AE205" s="60"/>
      <c r="AF205" s="319"/>
      <c r="AG205" s="319"/>
      <c r="AH205" s="319"/>
      <c r="AI205" s="319"/>
      <c r="AJ205" s="319"/>
      <c r="AK205" s="312" t="e">
        <f>AF205+AG205+AH205+AI205+#REF!+AJ205+#REF!</f>
        <v>#REF!</v>
      </c>
      <c r="AL205" s="319"/>
      <c r="AM205" s="319"/>
      <c r="AN205" s="319"/>
      <c r="AO205" s="319"/>
      <c r="AP205" s="319"/>
      <c r="AQ205" s="313" t="e">
        <f>AL205+AM205+AN205+AO205+AP205+#REF!+#REF!</f>
        <v>#REF!</v>
      </c>
      <c r="AR205" s="319"/>
      <c r="AS205" s="319"/>
      <c r="AT205" s="319"/>
      <c r="AU205" s="319"/>
      <c r="AV205" s="319"/>
      <c r="AW205" s="314" t="e">
        <f>AR205+AS205+AT205+AU205+AV205+#REF!+#REF!</f>
        <v>#REF!</v>
      </c>
      <c r="AX205" s="319"/>
      <c r="AY205" s="319"/>
      <c r="AZ205" s="319"/>
      <c r="BA205" s="319"/>
      <c r="BB205" s="319"/>
      <c r="BC205" s="315">
        <f t="shared" si="68"/>
        <v>0</v>
      </c>
      <c r="BD205" s="319"/>
      <c r="BE205" s="319"/>
      <c r="BF205" s="319"/>
      <c r="BG205" s="319"/>
      <c r="BH205" s="319"/>
      <c r="BI205" s="316">
        <f t="shared" si="69"/>
        <v>0</v>
      </c>
      <c r="BJ205" s="6" t="e">
        <f t="shared" si="70"/>
        <v>#REF!</v>
      </c>
      <c r="BK205" s="6">
        <v>5</v>
      </c>
      <c r="BL205" s="380" t="e">
        <f t="shared" si="71"/>
        <v>#REF!</v>
      </c>
      <c r="BM205" s="6">
        <f t="shared" si="72"/>
        <v>0</v>
      </c>
      <c r="BN205" s="304">
        <f t="shared" si="73"/>
        <v>0</v>
      </c>
      <c r="BO205" s="6">
        <f t="shared" si="74"/>
        <v>0</v>
      </c>
      <c r="BP205" s="305">
        <f t="shared" si="75"/>
        <v>0</v>
      </c>
      <c r="BQ205" s="6">
        <f t="shared" si="76"/>
        <v>0</v>
      </c>
      <c r="BR205" s="306">
        <f t="shared" si="77"/>
        <v>0</v>
      </c>
      <c r="BS205" s="6">
        <f t="shared" si="78"/>
        <v>0</v>
      </c>
      <c r="BT205" s="307">
        <f t="shared" si="79"/>
        <v>0</v>
      </c>
      <c r="BU205" s="6">
        <f t="shared" si="67"/>
        <v>0</v>
      </c>
      <c r="BV205" s="308">
        <f t="shared" si="80"/>
        <v>0</v>
      </c>
      <c r="BW205" s="356"/>
      <c r="BX205" s="356"/>
      <c r="BY205" s="356"/>
    </row>
    <row r="206" spans="2:77" s="3" customFormat="1" ht="60" customHeight="1" x14ac:dyDescent="0.25">
      <c r="B206" s="240"/>
      <c r="C206" s="37"/>
      <c r="D206" s="246"/>
      <c r="E206" s="37"/>
      <c r="F206" s="246"/>
      <c r="G206" s="246"/>
      <c r="H206" s="37"/>
      <c r="I206" s="246"/>
      <c r="J206" s="22"/>
      <c r="K206" s="241"/>
      <c r="L206" s="246"/>
      <c r="M206" s="22"/>
      <c r="N206" s="246"/>
      <c r="O206" s="246"/>
      <c r="P206" s="247"/>
      <c r="Q206" s="246"/>
      <c r="R206" s="252"/>
      <c r="S206" s="228"/>
      <c r="T206" s="243"/>
      <c r="U206" s="228"/>
      <c r="V206" s="228"/>
      <c r="W206" s="228"/>
      <c r="X206" s="228"/>
      <c r="Y206" s="244"/>
      <c r="Z206" s="300"/>
      <c r="AA206" s="228"/>
      <c r="AB206" s="275"/>
      <c r="AC206" s="246"/>
      <c r="AD206" s="246"/>
      <c r="AE206" s="22"/>
      <c r="AF206" s="6"/>
      <c r="AG206" s="6"/>
      <c r="AH206" s="6"/>
      <c r="AI206" s="6"/>
      <c r="AJ206" s="6"/>
      <c r="AK206" s="312" t="e">
        <f>AF206+AG206+AH206+AI206+#REF!+AJ206+#REF!</f>
        <v>#REF!</v>
      </c>
      <c r="AL206" s="6"/>
      <c r="AM206" s="6"/>
      <c r="AN206" s="6"/>
      <c r="AO206" s="6"/>
      <c r="AP206" s="6"/>
      <c r="AQ206" s="313" t="e">
        <f>AL206+AM206+AN206+AO206+AP206+#REF!+#REF!</f>
        <v>#REF!</v>
      </c>
      <c r="AR206" s="6"/>
      <c r="AS206" s="6"/>
      <c r="AT206" s="6"/>
      <c r="AU206" s="6"/>
      <c r="AV206" s="6"/>
      <c r="AW206" s="314" t="e">
        <f>AR206+AS206+AT206+AU206+AV206+#REF!+#REF!</f>
        <v>#REF!</v>
      </c>
      <c r="AX206" s="6"/>
      <c r="AY206" s="6"/>
      <c r="AZ206" s="6"/>
      <c r="BA206" s="6"/>
      <c r="BB206" s="6"/>
      <c r="BC206" s="315">
        <f t="shared" si="68"/>
        <v>0</v>
      </c>
      <c r="BD206" s="6"/>
      <c r="BE206" s="6"/>
      <c r="BF206" s="6"/>
      <c r="BG206" s="6"/>
      <c r="BH206" s="6"/>
      <c r="BI206" s="316">
        <f t="shared" si="69"/>
        <v>0</v>
      </c>
      <c r="BJ206" s="6" t="e">
        <f t="shared" si="70"/>
        <v>#REF!</v>
      </c>
      <c r="BK206" s="6">
        <v>5</v>
      </c>
      <c r="BL206" s="380" t="e">
        <f t="shared" si="71"/>
        <v>#REF!</v>
      </c>
      <c r="BM206" s="6">
        <f t="shared" si="72"/>
        <v>0</v>
      </c>
      <c r="BN206" s="304">
        <f t="shared" si="73"/>
        <v>0</v>
      </c>
      <c r="BO206" s="6">
        <f t="shared" si="74"/>
        <v>0</v>
      </c>
      <c r="BP206" s="305">
        <f t="shared" si="75"/>
        <v>0</v>
      </c>
      <c r="BQ206" s="6">
        <f t="shared" si="76"/>
        <v>0</v>
      </c>
      <c r="BR206" s="306">
        <f t="shared" si="77"/>
        <v>0</v>
      </c>
      <c r="BS206" s="6">
        <f t="shared" si="78"/>
        <v>0</v>
      </c>
      <c r="BT206" s="307">
        <f t="shared" si="79"/>
        <v>0</v>
      </c>
      <c r="BU206" s="6">
        <f t="shared" si="67"/>
        <v>0</v>
      </c>
      <c r="BV206" s="308">
        <f t="shared" si="80"/>
        <v>0</v>
      </c>
      <c r="BW206" s="351"/>
      <c r="BX206" s="351"/>
      <c r="BY206" s="351"/>
    </row>
    <row r="207" spans="2:77" s="3" customFormat="1" ht="60" customHeight="1" x14ac:dyDescent="0.25">
      <c r="B207" s="240"/>
      <c r="C207" s="37"/>
      <c r="D207" s="246"/>
      <c r="E207" s="37"/>
      <c r="F207" s="37"/>
      <c r="G207" s="37"/>
      <c r="H207" s="37"/>
      <c r="I207" s="246"/>
      <c r="J207" s="22"/>
      <c r="K207" s="241"/>
      <c r="L207" s="246"/>
      <c r="M207" s="22"/>
      <c r="N207" s="246"/>
      <c r="O207" s="246"/>
      <c r="P207" s="247"/>
      <c r="Q207" s="246"/>
      <c r="R207" s="252"/>
      <c r="S207" s="228"/>
      <c r="T207" s="243"/>
      <c r="U207" s="228"/>
      <c r="V207" s="228"/>
      <c r="W207" s="228"/>
      <c r="X207" s="228"/>
      <c r="Y207" s="244"/>
      <c r="Z207" s="300"/>
      <c r="AA207" s="228"/>
      <c r="AB207" s="275"/>
      <c r="AC207" s="246"/>
      <c r="AD207" s="246"/>
      <c r="AE207" s="22"/>
      <c r="AF207" s="6"/>
      <c r="AG207" s="6"/>
      <c r="AH207" s="6"/>
      <c r="AI207" s="6"/>
      <c r="AJ207" s="6"/>
      <c r="AK207" s="312" t="e">
        <f>AF207+AG207+AH207+AI207+#REF!+AJ207+#REF!</f>
        <v>#REF!</v>
      </c>
      <c r="AL207" s="6"/>
      <c r="AM207" s="6"/>
      <c r="AN207" s="6"/>
      <c r="AO207" s="6"/>
      <c r="AP207" s="6"/>
      <c r="AQ207" s="313" t="e">
        <f>AL207+AM207+AN207+AO207+AP207+#REF!+#REF!</f>
        <v>#REF!</v>
      </c>
      <c r="AR207" s="6"/>
      <c r="AS207" s="6"/>
      <c r="AT207" s="6"/>
      <c r="AU207" s="6"/>
      <c r="AV207" s="6"/>
      <c r="AW207" s="314" t="e">
        <f>AR207+AS207+AT207+AU207+AV207+#REF!+#REF!</f>
        <v>#REF!</v>
      </c>
      <c r="AX207" s="6"/>
      <c r="AY207" s="6"/>
      <c r="AZ207" s="6"/>
      <c r="BA207" s="6"/>
      <c r="BB207" s="6"/>
      <c r="BC207" s="315">
        <f t="shared" si="68"/>
        <v>0</v>
      </c>
      <c r="BD207" s="6"/>
      <c r="BE207" s="6"/>
      <c r="BF207" s="6"/>
      <c r="BG207" s="6"/>
      <c r="BH207" s="6"/>
      <c r="BI207" s="316">
        <f t="shared" si="69"/>
        <v>0</v>
      </c>
      <c r="BJ207" s="6" t="e">
        <f t="shared" si="70"/>
        <v>#REF!</v>
      </c>
      <c r="BK207" s="6">
        <v>5</v>
      </c>
      <c r="BL207" s="380" t="e">
        <f t="shared" si="71"/>
        <v>#REF!</v>
      </c>
      <c r="BM207" s="6">
        <f t="shared" si="72"/>
        <v>0</v>
      </c>
      <c r="BN207" s="304">
        <f t="shared" si="73"/>
        <v>0</v>
      </c>
      <c r="BO207" s="6">
        <f t="shared" si="74"/>
        <v>0</v>
      </c>
      <c r="BP207" s="305">
        <f t="shared" si="75"/>
        <v>0</v>
      </c>
      <c r="BQ207" s="6">
        <f t="shared" si="76"/>
        <v>0</v>
      </c>
      <c r="BR207" s="306">
        <f t="shared" si="77"/>
        <v>0</v>
      </c>
      <c r="BS207" s="6">
        <f t="shared" si="78"/>
        <v>0</v>
      </c>
      <c r="BT207" s="307">
        <f t="shared" si="79"/>
        <v>0</v>
      </c>
      <c r="BU207" s="6">
        <f t="shared" si="67"/>
        <v>0</v>
      </c>
      <c r="BV207" s="308">
        <f t="shared" si="80"/>
        <v>0</v>
      </c>
      <c r="BW207" s="351"/>
      <c r="BX207" s="351"/>
      <c r="BY207" s="351"/>
    </row>
    <row r="208" spans="2:77" s="3" customFormat="1" ht="60" customHeight="1" x14ac:dyDescent="0.25">
      <c r="B208" s="240"/>
      <c r="C208" s="37"/>
      <c r="D208" s="246"/>
      <c r="E208" s="37"/>
      <c r="F208" s="37"/>
      <c r="G208" s="37"/>
      <c r="H208" s="37"/>
      <c r="I208" s="246"/>
      <c r="J208" s="22"/>
      <c r="K208" s="241"/>
      <c r="L208" s="246"/>
      <c r="M208" s="22"/>
      <c r="N208" s="246"/>
      <c r="O208" s="246"/>
      <c r="P208" s="247"/>
      <c r="Q208" s="246"/>
      <c r="R208" s="252"/>
      <c r="S208" s="228"/>
      <c r="T208" s="243"/>
      <c r="U208" s="228"/>
      <c r="V208" s="228"/>
      <c r="W208" s="228"/>
      <c r="X208" s="228"/>
      <c r="Y208" s="244"/>
      <c r="Z208" s="300"/>
      <c r="AA208" s="228"/>
      <c r="AB208" s="275"/>
      <c r="AC208" s="246"/>
      <c r="AD208" s="246"/>
      <c r="AE208" s="22"/>
      <c r="AF208" s="319"/>
      <c r="AG208" s="319"/>
      <c r="AH208" s="319"/>
      <c r="AI208" s="319"/>
      <c r="AJ208" s="319"/>
      <c r="AK208" s="312" t="e">
        <f>AF208+AG208+AH208+AI208+#REF!+AJ208+#REF!</f>
        <v>#REF!</v>
      </c>
      <c r="AL208" s="319"/>
      <c r="AM208" s="319"/>
      <c r="AN208" s="319"/>
      <c r="AO208" s="319"/>
      <c r="AP208" s="319"/>
      <c r="AQ208" s="313" t="e">
        <f>AL208+AM208+AN208+AO208+AP208+#REF!+#REF!</f>
        <v>#REF!</v>
      </c>
      <c r="AR208" s="319"/>
      <c r="AS208" s="319"/>
      <c r="AT208" s="319"/>
      <c r="AU208" s="319"/>
      <c r="AV208" s="319"/>
      <c r="AW208" s="314" t="e">
        <f>AR208+AS208+AT208+AU208+AV208+#REF!+#REF!</f>
        <v>#REF!</v>
      </c>
      <c r="AX208" s="319"/>
      <c r="AY208" s="319"/>
      <c r="AZ208" s="319"/>
      <c r="BA208" s="319"/>
      <c r="BB208" s="319"/>
      <c r="BC208" s="315">
        <f t="shared" si="68"/>
        <v>0</v>
      </c>
      <c r="BD208" s="319"/>
      <c r="BE208" s="319"/>
      <c r="BF208" s="319"/>
      <c r="BG208" s="319"/>
      <c r="BH208" s="319"/>
      <c r="BI208" s="316">
        <f t="shared" si="69"/>
        <v>0</v>
      </c>
      <c r="BJ208" s="6" t="e">
        <f t="shared" si="70"/>
        <v>#REF!</v>
      </c>
      <c r="BK208" s="6">
        <v>5</v>
      </c>
      <c r="BL208" s="380" t="e">
        <f t="shared" si="71"/>
        <v>#REF!</v>
      </c>
      <c r="BM208" s="6">
        <f t="shared" si="72"/>
        <v>0</v>
      </c>
      <c r="BN208" s="304">
        <f t="shared" si="73"/>
        <v>0</v>
      </c>
      <c r="BO208" s="6">
        <f t="shared" si="74"/>
        <v>0</v>
      </c>
      <c r="BP208" s="305">
        <f t="shared" si="75"/>
        <v>0</v>
      </c>
      <c r="BQ208" s="6">
        <f t="shared" si="76"/>
        <v>0</v>
      </c>
      <c r="BR208" s="306">
        <f t="shared" si="77"/>
        <v>0</v>
      </c>
      <c r="BS208" s="6">
        <f t="shared" si="78"/>
        <v>0</v>
      </c>
      <c r="BT208" s="307">
        <f t="shared" si="79"/>
        <v>0</v>
      </c>
      <c r="BU208" s="6">
        <f t="shared" si="67"/>
        <v>0</v>
      </c>
      <c r="BV208" s="308">
        <f t="shared" si="80"/>
        <v>0</v>
      </c>
      <c r="BW208" s="351"/>
      <c r="BX208" s="351"/>
      <c r="BY208" s="351"/>
    </row>
    <row r="209" spans="2:110" s="3" customFormat="1" ht="60" customHeight="1" x14ac:dyDescent="0.25">
      <c r="B209" s="240"/>
      <c r="C209" s="37"/>
      <c r="D209" s="246"/>
      <c r="E209" s="37"/>
      <c r="F209" s="246"/>
      <c r="G209" s="246"/>
      <c r="H209" s="37"/>
      <c r="I209" s="246"/>
      <c r="J209" s="22"/>
      <c r="K209" s="241"/>
      <c r="L209" s="246"/>
      <c r="M209" s="22"/>
      <c r="N209" s="246"/>
      <c r="O209" s="246"/>
      <c r="P209" s="247"/>
      <c r="Q209" s="246"/>
      <c r="R209" s="252"/>
      <c r="S209" s="228"/>
      <c r="T209" s="243"/>
      <c r="U209" s="228"/>
      <c r="V209" s="228"/>
      <c r="W209" s="228"/>
      <c r="X209" s="228"/>
      <c r="Y209" s="244"/>
      <c r="Z209" s="300"/>
      <c r="AA209" s="228"/>
      <c r="AB209" s="275"/>
      <c r="AC209" s="246"/>
      <c r="AD209" s="246"/>
      <c r="AE209" s="22"/>
      <c r="AF209" s="6"/>
      <c r="AG209" s="6"/>
      <c r="AH209" s="6"/>
      <c r="AI209" s="6"/>
      <c r="AJ209" s="6"/>
      <c r="AK209" s="312" t="e">
        <f>AF209+AG209+AH209+AI209+#REF!+AJ209+#REF!</f>
        <v>#REF!</v>
      </c>
      <c r="AL209" s="6"/>
      <c r="AM209" s="6"/>
      <c r="AN209" s="6"/>
      <c r="AO209" s="6"/>
      <c r="AP209" s="6"/>
      <c r="AQ209" s="313" t="e">
        <f>AL209+AM209+AN209+AO209+AP209+#REF!+#REF!</f>
        <v>#REF!</v>
      </c>
      <c r="AR209" s="6"/>
      <c r="AS209" s="6"/>
      <c r="AT209" s="6"/>
      <c r="AU209" s="6"/>
      <c r="AV209" s="6"/>
      <c r="AW209" s="314" t="e">
        <f>AR209+AS209+AT209+AU209+AV209+#REF!+#REF!</f>
        <v>#REF!</v>
      </c>
      <c r="AX209" s="6"/>
      <c r="AY209" s="6"/>
      <c r="AZ209" s="6"/>
      <c r="BA209" s="6"/>
      <c r="BB209" s="6"/>
      <c r="BC209" s="315">
        <f t="shared" si="68"/>
        <v>0</v>
      </c>
      <c r="BD209" s="6"/>
      <c r="BE209" s="6"/>
      <c r="BF209" s="6"/>
      <c r="BG209" s="6"/>
      <c r="BH209" s="6"/>
      <c r="BI209" s="316">
        <f t="shared" si="69"/>
        <v>0</v>
      </c>
      <c r="BJ209" s="6" t="e">
        <f t="shared" si="70"/>
        <v>#REF!</v>
      </c>
      <c r="BK209" s="6">
        <v>5</v>
      </c>
      <c r="BL209" s="380" t="e">
        <f t="shared" si="71"/>
        <v>#REF!</v>
      </c>
      <c r="BM209" s="6">
        <f t="shared" si="72"/>
        <v>0</v>
      </c>
      <c r="BN209" s="304">
        <f t="shared" si="73"/>
        <v>0</v>
      </c>
      <c r="BO209" s="6">
        <f t="shared" si="74"/>
        <v>0</v>
      </c>
      <c r="BP209" s="305">
        <f t="shared" si="75"/>
        <v>0</v>
      </c>
      <c r="BQ209" s="6">
        <f t="shared" si="76"/>
        <v>0</v>
      </c>
      <c r="BR209" s="306">
        <f t="shared" si="77"/>
        <v>0</v>
      </c>
      <c r="BS209" s="6">
        <f t="shared" si="78"/>
        <v>0</v>
      </c>
      <c r="BT209" s="307">
        <f t="shared" si="79"/>
        <v>0</v>
      </c>
      <c r="BU209" s="6">
        <f t="shared" si="67"/>
        <v>0</v>
      </c>
      <c r="BV209" s="308">
        <f t="shared" si="80"/>
        <v>0</v>
      </c>
      <c r="BW209" s="351"/>
      <c r="BX209" s="351"/>
      <c r="BY209" s="351"/>
    </row>
    <row r="210" spans="2:110" s="3" customFormat="1" ht="60" customHeight="1" x14ac:dyDescent="0.25">
      <c r="B210" s="240"/>
      <c r="C210" s="37"/>
      <c r="D210" s="246"/>
      <c r="E210" s="37"/>
      <c r="F210" s="246"/>
      <c r="G210" s="246"/>
      <c r="H210" s="37"/>
      <c r="I210" s="246"/>
      <c r="J210" s="22"/>
      <c r="K210" s="241"/>
      <c r="L210" s="246"/>
      <c r="M210" s="22"/>
      <c r="N210" s="246"/>
      <c r="O210" s="246"/>
      <c r="P210" s="247"/>
      <c r="Q210" s="246"/>
      <c r="R210" s="252"/>
      <c r="S210" s="228"/>
      <c r="T210" s="243"/>
      <c r="U210" s="228"/>
      <c r="V210" s="228"/>
      <c r="W210" s="228"/>
      <c r="X210" s="228"/>
      <c r="Y210" s="244"/>
      <c r="Z210" s="300"/>
      <c r="AA210" s="228"/>
      <c r="AB210" s="275"/>
      <c r="AC210" s="246"/>
      <c r="AD210" s="246"/>
      <c r="AE210" s="22"/>
      <c r="AF210" s="319"/>
      <c r="AG210" s="319"/>
      <c r="AH210" s="319"/>
      <c r="AI210" s="319"/>
      <c r="AJ210" s="319"/>
      <c r="AK210" s="312" t="e">
        <f>AF210+AG210+AH210+AI210+#REF!+AJ210+#REF!</f>
        <v>#REF!</v>
      </c>
      <c r="AL210" s="319"/>
      <c r="AM210" s="319"/>
      <c r="AN210" s="319"/>
      <c r="AO210" s="319"/>
      <c r="AP210" s="319"/>
      <c r="AQ210" s="313" t="e">
        <f>AL210+AM210+AN210+AO210+AP210+#REF!+#REF!</f>
        <v>#REF!</v>
      </c>
      <c r="AR210" s="319"/>
      <c r="AS210" s="319"/>
      <c r="AT210" s="319"/>
      <c r="AU210" s="319"/>
      <c r="AV210" s="319"/>
      <c r="AW210" s="314" t="e">
        <f>AR210+AS210+AT210+AU210+AV210+#REF!+#REF!</f>
        <v>#REF!</v>
      </c>
      <c r="AX210" s="319"/>
      <c r="AY210" s="319"/>
      <c r="AZ210" s="319"/>
      <c r="BA210" s="319"/>
      <c r="BB210" s="319"/>
      <c r="BC210" s="315">
        <f t="shared" si="68"/>
        <v>0</v>
      </c>
      <c r="BD210" s="319"/>
      <c r="BE210" s="319"/>
      <c r="BF210" s="319"/>
      <c r="BG210" s="319"/>
      <c r="BH210" s="319"/>
      <c r="BI210" s="316">
        <f t="shared" si="69"/>
        <v>0</v>
      </c>
      <c r="BJ210" s="6" t="e">
        <f t="shared" si="70"/>
        <v>#REF!</v>
      </c>
      <c r="BK210" s="6">
        <v>5</v>
      </c>
      <c r="BL210" s="380" t="e">
        <f t="shared" si="71"/>
        <v>#REF!</v>
      </c>
      <c r="BM210" s="6">
        <f t="shared" si="72"/>
        <v>0</v>
      </c>
      <c r="BN210" s="304">
        <f t="shared" si="73"/>
        <v>0</v>
      </c>
      <c r="BO210" s="6">
        <f t="shared" si="74"/>
        <v>0</v>
      </c>
      <c r="BP210" s="305">
        <f t="shared" si="75"/>
        <v>0</v>
      </c>
      <c r="BQ210" s="6">
        <f t="shared" si="76"/>
        <v>0</v>
      </c>
      <c r="BR210" s="306">
        <f t="shared" si="77"/>
        <v>0</v>
      </c>
      <c r="BS210" s="6">
        <f t="shared" si="78"/>
        <v>0</v>
      </c>
      <c r="BT210" s="307">
        <f t="shared" si="79"/>
        <v>0</v>
      </c>
      <c r="BU210" s="6">
        <f t="shared" si="67"/>
        <v>0</v>
      </c>
      <c r="BV210" s="308">
        <f t="shared" si="80"/>
        <v>0</v>
      </c>
      <c r="BW210" s="351"/>
      <c r="BX210" s="351"/>
      <c r="BY210" s="351"/>
    </row>
    <row r="211" spans="2:110" s="3" customFormat="1" ht="60" customHeight="1" x14ac:dyDescent="0.25">
      <c r="B211" s="240"/>
      <c r="C211" s="37"/>
      <c r="D211" s="37"/>
      <c r="E211" s="246"/>
      <c r="F211" s="37"/>
      <c r="G211" s="37"/>
      <c r="H211" s="37"/>
      <c r="I211" s="246"/>
      <c r="J211" s="22"/>
      <c r="K211" s="241"/>
      <c r="L211" s="246"/>
      <c r="M211" s="22"/>
      <c r="N211" s="246"/>
      <c r="O211" s="246"/>
      <c r="P211" s="247"/>
      <c r="Q211" s="246"/>
      <c r="R211" s="252"/>
      <c r="S211" s="228"/>
      <c r="T211" s="243"/>
      <c r="U211" s="228"/>
      <c r="V211" s="228"/>
      <c r="W211" s="228"/>
      <c r="X211" s="228"/>
      <c r="Y211" s="244"/>
      <c r="Z211" s="300"/>
      <c r="AA211" s="228"/>
      <c r="AB211" s="275"/>
      <c r="AC211" s="246"/>
      <c r="AD211" s="246"/>
      <c r="AE211" s="22"/>
      <c r="AF211" s="6"/>
      <c r="AG211" s="6"/>
      <c r="AH211" s="6"/>
      <c r="AI211" s="6"/>
      <c r="AJ211" s="6"/>
      <c r="AK211" s="312" t="e">
        <f>AF211+AG211+AH211+AI211+#REF!+AJ211+#REF!</f>
        <v>#REF!</v>
      </c>
      <c r="AL211" s="6"/>
      <c r="AM211" s="6"/>
      <c r="AN211" s="6"/>
      <c r="AO211" s="6"/>
      <c r="AP211" s="6"/>
      <c r="AQ211" s="313" t="e">
        <f>AL211+AM211+AN211+AO211+AP211+#REF!+#REF!</f>
        <v>#REF!</v>
      </c>
      <c r="AR211" s="6"/>
      <c r="AS211" s="6"/>
      <c r="AT211" s="6"/>
      <c r="AU211" s="6"/>
      <c r="AV211" s="6"/>
      <c r="AW211" s="314" t="e">
        <f>AR211+AS211+AT211+AU211+AV211+#REF!+#REF!</f>
        <v>#REF!</v>
      </c>
      <c r="AX211" s="6"/>
      <c r="AY211" s="6"/>
      <c r="AZ211" s="6"/>
      <c r="BA211" s="6"/>
      <c r="BB211" s="6"/>
      <c r="BC211" s="315">
        <f t="shared" si="68"/>
        <v>0</v>
      </c>
      <c r="BD211" s="6"/>
      <c r="BE211" s="6"/>
      <c r="BF211" s="6"/>
      <c r="BG211" s="6"/>
      <c r="BH211" s="6"/>
      <c r="BI211" s="316">
        <f t="shared" si="69"/>
        <v>0</v>
      </c>
      <c r="BJ211" s="6" t="e">
        <f t="shared" si="70"/>
        <v>#REF!</v>
      </c>
      <c r="BK211" s="6">
        <v>5</v>
      </c>
      <c r="BL211" s="380" t="e">
        <f t="shared" si="71"/>
        <v>#REF!</v>
      </c>
      <c r="BM211" s="6">
        <f t="shared" si="72"/>
        <v>0</v>
      </c>
      <c r="BN211" s="304">
        <f t="shared" si="73"/>
        <v>0</v>
      </c>
      <c r="BO211" s="6">
        <f t="shared" si="74"/>
        <v>0</v>
      </c>
      <c r="BP211" s="305">
        <f t="shared" si="75"/>
        <v>0</v>
      </c>
      <c r="BQ211" s="6">
        <f t="shared" si="76"/>
        <v>0</v>
      </c>
      <c r="BR211" s="306">
        <f t="shared" si="77"/>
        <v>0</v>
      </c>
      <c r="BS211" s="6">
        <f t="shared" si="78"/>
        <v>0</v>
      </c>
      <c r="BT211" s="307">
        <f t="shared" si="79"/>
        <v>0</v>
      </c>
      <c r="BU211" s="6">
        <f t="shared" si="67"/>
        <v>0</v>
      </c>
      <c r="BV211" s="308">
        <f t="shared" si="80"/>
        <v>0</v>
      </c>
      <c r="BW211" s="351"/>
      <c r="BX211" s="351"/>
      <c r="BY211" s="351"/>
    </row>
    <row r="212" spans="2:110" ht="60" customHeight="1" x14ac:dyDescent="0.25">
      <c r="B212" s="240"/>
      <c r="C212" s="37"/>
      <c r="D212" s="246"/>
      <c r="E212" s="37"/>
      <c r="F212" s="37"/>
      <c r="G212" s="37"/>
      <c r="H212" s="37"/>
      <c r="I212" s="246"/>
      <c r="J212" s="22"/>
      <c r="K212" s="241"/>
      <c r="L212" s="246"/>
      <c r="M212" s="22"/>
      <c r="N212" s="246"/>
      <c r="O212" s="246"/>
      <c r="P212" s="247"/>
      <c r="Q212" s="246"/>
      <c r="R212" s="252"/>
      <c r="S212" s="228"/>
      <c r="T212" s="243"/>
      <c r="U212" s="228"/>
      <c r="V212" s="228"/>
      <c r="W212" s="228"/>
      <c r="X212" s="228"/>
      <c r="Y212" s="244"/>
      <c r="Z212" s="300"/>
      <c r="AA212" s="228"/>
      <c r="AB212" s="275"/>
      <c r="AC212" s="246"/>
      <c r="AD212" s="246"/>
      <c r="AE212" s="54"/>
      <c r="AK212" s="312" t="e">
        <f>AF212+AG212+AH212+AI212+#REF!+AJ212+#REF!</f>
        <v>#REF!</v>
      </c>
      <c r="AQ212" s="313" t="e">
        <f>AL212+AM212+AN212+AO212+AP212+#REF!+#REF!</f>
        <v>#REF!</v>
      </c>
      <c r="AW212" s="314" t="e">
        <f>AR212+AS212+AT212+AU212+AV212+#REF!+#REF!</f>
        <v>#REF!</v>
      </c>
      <c r="BC212" s="315">
        <f t="shared" si="68"/>
        <v>0</v>
      </c>
      <c r="BI212" s="316">
        <f t="shared" si="69"/>
        <v>0</v>
      </c>
      <c r="BJ212" s="6" t="e">
        <f t="shared" si="70"/>
        <v>#REF!</v>
      </c>
      <c r="BK212" s="6">
        <v>5</v>
      </c>
      <c r="BL212" s="380" t="e">
        <f t="shared" si="71"/>
        <v>#REF!</v>
      </c>
      <c r="BM212" s="6">
        <f t="shared" si="72"/>
        <v>0</v>
      </c>
      <c r="BN212" s="304">
        <f t="shared" si="73"/>
        <v>0</v>
      </c>
      <c r="BO212" s="6">
        <f t="shared" si="74"/>
        <v>0</v>
      </c>
      <c r="BP212" s="305">
        <f t="shared" si="75"/>
        <v>0</v>
      </c>
      <c r="BQ212" s="6">
        <f t="shared" si="76"/>
        <v>0</v>
      </c>
      <c r="BR212" s="306">
        <f t="shared" si="77"/>
        <v>0</v>
      </c>
      <c r="BS212" s="6">
        <f t="shared" si="78"/>
        <v>0</v>
      </c>
      <c r="BT212" s="307">
        <f t="shared" si="79"/>
        <v>0</v>
      </c>
      <c r="BU212" s="6">
        <f t="shared" si="67"/>
        <v>0</v>
      </c>
      <c r="BV212" s="308">
        <f t="shared" si="80"/>
        <v>0</v>
      </c>
      <c r="BW212" s="8"/>
      <c r="BX212" s="8"/>
      <c r="BY212" s="8"/>
      <c r="BZ212" s="6"/>
      <c r="CA212" s="6"/>
      <c r="CB212" s="6"/>
      <c r="CC212" s="6"/>
      <c r="CD212" s="6"/>
      <c r="CE212" s="6"/>
      <c r="CF212" s="6"/>
      <c r="CG212" s="6"/>
      <c r="CH212" s="6"/>
      <c r="CI212" s="6"/>
      <c r="CJ212" s="6"/>
      <c r="CK212" s="6"/>
      <c r="CL212" s="6"/>
      <c r="CM212" s="6"/>
      <c r="CN212" s="6"/>
      <c r="CO212" s="6"/>
      <c r="CP212" s="6"/>
      <c r="CQ212" s="6"/>
      <c r="CR212" s="6"/>
      <c r="CS212" s="6"/>
      <c r="CT212" s="6"/>
      <c r="CU212" s="6"/>
      <c r="CV212" s="6"/>
      <c r="CW212" s="6"/>
      <c r="CX212" s="6"/>
      <c r="CY212" s="6"/>
      <c r="CZ212" s="6"/>
      <c r="DA212" s="6"/>
      <c r="DB212" s="6"/>
      <c r="DC212" s="6"/>
      <c r="DD212" s="6"/>
      <c r="DE212" s="6"/>
      <c r="DF212" s="6"/>
    </row>
    <row r="213" spans="2:110" s="4" customFormat="1" ht="60" customHeight="1" x14ac:dyDescent="0.25">
      <c r="B213" s="240"/>
      <c r="C213" s="37"/>
      <c r="D213" s="71"/>
      <c r="E213" s="71"/>
      <c r="F213" s="71"/>
      <c r="G213" s="71"/>
      <c r="H213" s="38"/>
      <c r="I213" s="71"/>
      <c r="J213" s="44"/>
      <c r="K213" s="256"/>
      <c r="L213" s="71"/>
      <c r="M213" s="44"/>
      <c r="N213" s="71"/>
      <c r="O213" s="71"/>
      <c r="P213" s="257"/>
      <c r="Q213" s="71"/>
      <c r="R213" s="267"/>
      <c r="S213" s="228"/>
      <c r="T213" s="243"/>
      <c r="U213" s="228"/>
      <c r="V213" s="260"/>
      <c r="W213" s="228"/>
      <c r="X213" s="228"/>
      <c r="Y213" s="244"/>
      <c r="Z213" s="300"/>
      <c r="AA213" s="228"/>
      <c r="AB213" s="276"/>
      <c r="AC213" s="261"/>
      <c r="AD213" s="71"/>
      <c r="AE213" s="44"/>
      <c r="AF213" s="319"/>
      <c r="AG213" s="319"/>
      <c r="AH213" s="319"/>
      <c r="AI213" s="319"/>
      <c r="AJ213" s="319"/>
      <c r="AK213" s="312" t="e">
        <f>AF213+AG213+AH213+AI213+#REF!+AJ213+#REF!</f>
        <v>#REF!</v>
      </c>
      <c r="AL213" s="319"/>
      <c r="AM213" s="319"/>
      <c r="AN213" s="319"/>
      <c r="AO213" s="319"/>
      <c r="AP213" s="319"/>
      <c r="AQ213" s="313" t="e">
        <f>AL213+AM213+AN213+AO213+AP213+#REF!+#REF!</f>
        <v>#REF!</v>
      </c>
      <c r="AR213" s="319"/>
      <c r="AS213" s="319"/>
      <c r="AT213" s="319"/>
      <c r="AU213" s="319"/>
      <c r="AV213" s="319"/>
      <c r="AW213" s="314" t="e">
        <f>AR213+AS213+AT213+AU213+AV213+#REF!+#REF!</f>
        <v>#REF!</v>
      </c>
      <c r="AX213" s="319"/>
      <c r="AY213" s="319"/>
      <c r="AZ213" s="319"/>
      <c r="BA213" s="319"/>
      <c r="BB213" s="319"/>
      <c r="BC213" s="315">
        <f t="shared" si="68"/>
        <v>0</v>
      </c>
      <c r="BD213" s="319"/>
      <c r="BE213" s="319"/>
      <c r="BF213" s="319"/>
      <c r="BG213" s="319"/>
      <c r="BH213" s="319"/>
      <c r="BI213" s="316">
        <f t="shared" si="69"/>
        <v>0</v>
      </c>
      <c r="BJ213" s="6" t="e">
        <f t="shared" si="70"/>
        <v>#REF!</v>
      </c>
      <c r="BK213" s="6">
        <v>5</v>
      </c>
      <c r="BL213" s="380" t="e">
        <f t="shared" si="71"/>
        <v>#REF!</v>
      </c>
      <c r="BM213" s="6">
        <f t="shared" si="72"/>
        <v>0</v>
      </c>
      <c r="BN213" s="304">
        <f t="shared" si="73"/>
        <v>0</v>
      </c>
      <c r="BO213" s="6">
        <f t="shared" si="74"/>
        <v>0</v>
      </c>
      <c r="BP213" s="305">
        <f t="shared" si="75"/>
        <v>0</v>
      </c>
      <c r="BQ213" s="6">
        <f t="shared" si="76"/>
        <v>0</v>
      </c>
      <c r="BR213" s="306">
        <f t="shared" si="77"/>
        <v>0</v>
      </c>
      <c r="BS213" s="6">
        <f t="shared" si="78"/>
        <v>0</v>
      </c>
      <c r="BT213" s="307">
        <f t="shared" si="79"/>
        <v>0</v>
      </c>
      <c r="BU213" s="6">
        <f t="shared" si="67"/>
        <v>0</v>
      </c>
      <c r="BV213" s="308">
        <f t="shared" si="80"/>
        <v>0</v>
      </c>
      <c r="BW213" s="355"/>
      <c r="BX213" s="355"/>
      <c r="BY213" s="355"/>
    </row>
    <row r="214" spans="2:110" s="3" customFormat="1" ht="60" customHeight="1" x14ac:dyDescent="0.25">
      <c r="B214" s="240"/>
      <c r="C214" s="37"/>
      <c r="D214" s="37"/>
      <c r="E214" s="37"/>
      <c r="F214" s="37"/>
      <c r="G214" s="37"/>
      <c r="H214" s="37"/>
      <c r="I214" s="246"/>
      <c r="J214" s="22"/>
      <c r="K214" s="241"/>
      <c r="L214" s="246"/>
      <c r="M214" s="22"/>
      <c r="N214" s="246"/>
      <c r="O214" s="246"/>
      <c r="P214" s="247"/>
      <c r="Q214" s="246"/>
      <c r="R214" s="252"/>
      <c r="S214" s="228"/>
      <c r="T214" s="243"/>
      <c r="U214" s="228"/>
      <c r="V214" s="228"/>
      <c r="W214" s="228"/>
      <c r="X214" s="228"/>
      <c r="Y214" s="244"/>
      <c r="Z214" s="300"/>
      <c r="AA214" s="228"/>
      <c r="AB214" s="275"/>
      <c r="AC214" s="246"/>
      <c r="AD214" s="246"/>
      <c r="AE214" s="22"/>
      <c r="AF214" s="319"/>
      <c r="AG214" s="319"/>
      <c r="AH214" s="319"/>
      <c r="AI214" s="319"/>
      <c r="AJ214" s="319"/>
      <c r="AK214" s="312" t="e">
        <f>AF214+AG214+AH214+AI214+#REF!+AJ214+#REF!</f>
        <v>#REF!</v>
      </c>
      <c r="AL214" s="319"/>
      <c r="AM214" s="319"/>
      <c r="AN214" s="319"/>
      <c r="AO214" s="319"/>
      <c r="AP214" s="319"/>
      <c r="AQ214" s="313" t="e">
        <f>AL214+AM214+AN214+AO214+AP214+#REF!+#REF!</f>
        <v>#REF!</v>
      </c>
      <c r="AR214" s="319"/>
      <c r="AS214" s="319"/>
      <c r="AT214" s="319"/>
      <c r="AU214" s="319"/>
      <c r="AV214" s="319"/>
      <c r="AW214" s="314" t="e">
        <f>AR214+AS214+AT214+AU214+AV214+#REF!+#REF!</f>
        <v>#REF!</v>
      </c>
      <c r="AX214" s="319"/>
      <c r="AY214" s="319"/>
      <c r="AZ214" s="319"/>
      <c r="BA214" s="319"/>
      <c r="BB214" s="319"/>
      <c r="BC214" s="315">
        <f t="shared" si="68"/>
        <v>0</v>
      </c>
      <c r="BD214" s="319"/>
      <c r="BE214" s="319"/>
      <c r="BF214" s="319"/>
      <c r="BG214" s="319"/>
      <c r="BH214" s="319"/>
      <c r="BI214" s="316">
        <f t="shared" si="69"/>
        <v>0</v>
      </c>
      <c r="BJ214" s="6" t="e">
        <f t="shared" si="70"/>
        <v>#REF!</v>
      </c>
      <c r="BK214" s="6">
        <v>5</v>
      </c>
      <c r="BL214" s="380" t="e">
        <f t="shared" si="71"/>
        <v>#REF!</v>
      </c>
      <c r="BM214" s="6">
        <f t="shared" si="72"/>
        <v>0</v>
      </c>
      <c r="BN214" s="304">
        <f t="shared" si="73"/>
        <v>0</v>
      </c>
      <c r="BO214" s="6">
        <f t="shared" si="74"/>
        <v>0</v>
      </c>
      <c r="BP214" s="305">
        <f t="shared" si="75"/>
        <v>0</v>
      </c>
      <c r="BQ214" s="6">
        <f t="shared" si="76"/>
        <v>0</v>
      </c>
      <c r="BR214" s="306">
        <f t="shared" si="77"/>
        <v>0</v>
      </c>
      <c r="BS214" s="6">
        <f t="shared" si="78"/>
        <v>0</v>
      </c>
      <c r="BT214" s="307">
        <f t="shared" si="79"/>
        <v>0</v>
      </c>
      <c r="BU214" s="6">
        <f t="shared" si="67"/>
        <v>0</v>
      </c>
      <c r="BV214" s="308">
        <f t="shared" si="80"/>
        <v>0</v>
      </c>
      <c r="BW214" s="351"/>
      <c r="BX214" s="351"/>
      <c r="BY214" s="351"/>
    </row>
    <row r="215" spans="2:110" s="3" customFormat="1" ht="60" customHeight="1" x14ac:dyDescent="0.25">
      <c r="B215" s="240"/>
      <c r="C215" s="37"/>
      <c r="D215" s="246"/>
      <c r="E215" s="37"/>
      <c r="F215" s="37"/>
      <c r="G215" s="37"/>
      <c r="H215" s="37"/>
      <c r="I215" s="246"/>
      <c r="J215" s="22"/>
      <c r="K215" s="241"/>
      <c r="L215" s="246"/>
      <c r="M215" s="22"/>
      <c r="N215" s="246"/>
      <c r="O215" s="246"/>
      <c r="P215" s="247"/>
      <c r="Q215" s="246"/>
      <c r="R215" s="252"/>
      <c r="S215" s="228"/>
      <c r="T215" s="243"/>
      <c r="U215" s="228"/>
      <c r="V215" s="228"/>
      <c r="W215" s="228"/>
      <c r="X215" s="228"/>
      <c r="Y215" s="244"/>
      <c r="Z215" s="300"/>
      <c r="AA215" s="228"/>
      <c r="AB215" s="275"/>
      <c r="AC215" s="246"/>
      <c r="AD215" s="246"/>
      <c r="AE215" s="22"/>
      <c r="AF215" s="6"/>
      <c r="AG215" s="6"/>
      <c r="AH215" s="6"/>
      <c r="AI215" s="6"/>
      <c r="AJ215" s="6"/>
      <c r="AK215" s="312" t="e">
        <f>AF215+AG215+AH215+AI215+#REF!+AJ215+#REF!</f>
        <v>#REF!</v>
      </c>
      <c r="AL215" s="6"/>
      <c r="AM215" s="6"/>
      <c r="AN215" s="6"/>
      <c r="AO215" s="6"/>
      <c r="AP215" s="6"/>
      <c r="AQ215" s="313" t="e">
        <f>AL215+AM215+AN215+AO215+AP215+#REF!+#REF!</f>
        <v>#REF!</v>
      </c>
      <c r="AR215" s="6"/>
      <c r="AS215" s="6"/>
      <c r="AT215" s="6"/>
      <c r="AU215" s="6"/>
      <c r="AV215" s="6"/>
      <c r="AW215" s="314" t="e">
        <f>AR215+AS215+AT215+AU215+AV215+#REF!+#REF!</f>
        <v>#REF!</v>
      </c>
      <c r="AX215" s="6"/>
      <c r="AY215" s="6"/>
      <c r="AZ215" s="6"/>
      <c r="BA215" s="6"/>
      <c r="BB215" s="6"/>
      <c r="BC215" s="315">
        <f t="shared" si="68"/>
        <v>0</v>
      </c>
      <c r="BD215" s="6"/>
      <c r="BE215" s="6"/>
      <c r="BF215" s="6"/>
      <c r="BG215" s="6"/>
      <c r="BH215" s="6"/>
      <c r="BI215" s="316">
        <f t="shared" si="69"/>
        <v>0</v>
      </c>
      <c r="BJ215" s="6" t="e">
        <f t="shared" si="70"/>
        <v>#REF!</v>
      </c>
      <c r="BK215" s="6">
        <v>5</v>
      </c>
      <c r="BL215" s="380" t="e">
        <f t="shared" si="71"/>
        <v>#REF!</v>
      </c>
      <c r="BM215" s="6">
        <f t="shared" si="72"/>
        <v>0</v>
      </c>
      <c r="BN215" s="304">
        <f t="shared" si="73"/>
        <v>0</v>
      </c>
      <c r="BO215" s="6">
        <f t="shared" si="74"/>
        <v>0</v>
      </c>
      <c r="BP215" s="305">
        <f t="shared" si="75"/>
        <v>0</v>
      </c>
      <c r="BQ215" s="6">
        <f t="shared" si="76"/>
        <v>0</v>
      </c>
      <c r="BR215" s="306">
        <f t="shared" si="77"/>
        <v>0</v>
      </c>
      <c r="BS215" s="6">
        <f t="shared" si="78"/>
        <v>0</v>
      </c>
      <c r="BT215" s="307">
        <f t="shared" si="79"/>
        <v>0</v>
      </c>
      <c r="BU215" s="6">
        <f t="shared" si="67"/>
        <v>0</v>
      </c>
      <c r="BV215" s="308">
        <f t="shared" si="80"/>
        <v>0</v>
      </c>
      <c r="BW215" s="351"/>
      <c r="BX215" s="351"/>
      <c r="BY215" s="351"/>
    </row>
    <row r="216" spans="2:110" s="3" customFormat="1" ht="60" customHeight="1" x14ac:dyDescent="0.25">
      <c r="B216" s="240"/>
      <c r="C216" s="37"/>
      <c r="D216" s="246"/>
      <c r="E216" s="37"/>
      <c r="F216" s="246"/>
      <c r="G216" s="246"/>
      <c r="H216" s="37"/>
      <c r="I216" s="246"/>
      <c r="J216" s="22"/>
      <c r="K216" s="241"/>
      <c r="L216" s="246"/>
      <c r="M216" s="22"/>
      <c r="N216" s="246"/>
      <c r="O216" s="246"/>
      <c r="P216" s="247"/>
      <c r="Q216" s="246"/>
      <c r="R216" s="252"/>
      <c r="S216" s="228"/>
      <c r="T216" s="243"/>
      <c r="U216" s="228"/>
      <c r="V216" s="228"/>
      <c r="W216" s="228"/>
      <c r="X216" s="228"/>
      <c r="Y216" s="244"/>
      <c r="Z216" s="300"/>
      <c r="AA216" s="228"/>
      <c r="AB216" s="275"/>
      <c r="AC216" s="246"/>
      <c r="AD216" s="246"/>
      <c r="AE216" s="22"/>
      <c r="AF216" s="319"/>
      <c r="AG216" s="319"/>
      <c r="AH216" s="319"/>
      <c r="AI216" s="319"/>
      <c r="AJ216" s="319"/>
      <c r="AK216" s="312" t="e">
        <f>AF216+AG216+AH216+AI216+#REF!+AJ216+#REF!</f>
        <v>#REF!</v>
      </c>
      <c r="AL216" s="319"/>
      <c r="AM216" s="319"/>
      <c r="AN216" s="319"/>
      <c r="AO216" s="319"/>
      <c r="AP216" s="319"/>
      <c r="AQ216" s="313" t="e">
        <f>AL216+AM216+AN216+AO216+AP216+#REF!+#REF!</f>
        <v>#REF!</v>
      </c>
      <c r="AR216" s="319"/>
      <c r="AS216" s="319"/>
      <c r="AT216" s="319"/>
      <c r="AU216" s="319"/>
      <c r="AV216" s="319"/>
      <c r="AW216" s="314" t="e">
        <f>AR216+AS216+AT216+AU216+AV216+#REF!+#REF!</f>
        <v>#REF!</v>
      </c>
      <c r="AX216" s="319"/>
      <c r="AY216" s="319"/>
      <c r="AZ216" s="319"/>
      <c r="BA216" s="319"/>
      <c r="BB216" s="319"/>
      <c r="BC216" s="315">
        <f t="shared" si="68"/>
        <v>0</v>
      </c>
      <c r="BD216" s="319"/>
      <c r="BE216" s="319"/>
      <c r="BF216" s="319"/>
      <c r="BG216" s="319"/>
      <c r="BH216" s="319"/>
      <c r="BI216" s="316">
        <f t="shared" si="69"/>
        <v>0</v>
      </c>
      <c r="BJ216" s="6" t="e">
        <f t="shared" si="70"/>
        <v>#REF!</v>
      </c>
      <c r="BK216" s="6">
        <v>5</v>
      </c>
      <c r="BL216" s="380" t="e">
        <f t="shared" si="71"/>
        <v>#REF!</v>
      </c>
      <c r="BM216" s="6">
        <f t="shared" si="72"/>
        <v>0</v>
      </c>
      <c r="BN216" s="304">
        <f t="shared" si="73"/>
        <v>0</v>
      </c>
      <c r="BO216" s="6">
        <f t="shared" si="74"/>
        <v>0</v>
      </c>
      <c r="BP216" s="305">
        <f t="shared" si="75"/>
        <v>0</v>
      </c>
      <c r="BQ216" s="6">
        <f t="shared" si="76"/>
        <v>0</v>
      </c>
      <c r="BR216" s="306">
        <f t="shared" si="77"/>
        <v>0</v>
      </c>
      <c r="BS216" s="6">
        <f t="shared" si="78"/>
        <v>0</v>
      </c>
      <c r="BT216" s="307">
        <f t="shared" si="79"/>
        <v>0</v>
      </c>
      <c r="BU216" s="6">
        <f t="shared" si="67"/>
        <v>0</v>
      </c>
      <c r="BV216" s="308">
        <f t="shared" si="80"/>
        <v>0</v>
      </c>
      <c r="BW216" s="351"/>
      <c r="BX216" s="351"/>
      <c r="BY216" s="351"/>
    </row>
    <row r="217" spans="2:110" s="3" customFormat="1" ht="60" customHeight="1" x14ac:dyDescent="0.25">
      <c r="B217" s="240"/>
      <c r="C217" s="37"/>
      <c r="D217" s="246"/>
      <c r="E217" s="37"/>
      <c r="F217" s="246"/>
      <c r="G217" s="246"/>
      <c r="H217" s="37"/>
      <c r="I217" s="246"/>
      <c r="J217" s="22"/>
      <c r="K217" s="241"/>
      <c r="L217" s="246"/>
      <c r="M217" s="22"/>
      <c r="N217" s="37"/>
      <c r="O217" s="37"/>
      <c r="P217" s="242"/>
      <c r="Q217" s="242"/>
      <c r="R217" s="252"/>
      <c r="S217" s="228"/>
      <c r="T217" s="243"/>
      <c r="U217" s="228"/>
      <c r="V217" s="228"/>
      <c r="W217" s="228"/>
      <c r="X217" s="228"/>
      <c r="Y217" s="244"/>
      <c r="Z217" s="300"/>
      <c r="AA217" s="228"/>
      <c r="AB217" s="275"/>
      <c r="AC217" s="246"/>
      <c r="AD217" s="246"/>
      <c r="AE217" s="22"/>
      <c r="AF217" s="319"/>
      <c r="AG217" s="319"/>
      <c r="AH217" s="319"/>
      <c r="AI217" s="319"/>
      <c r="AJ217" s="319"/>
      <c r="AK217" s="312" t="e">
        <f>AF217+AG217+AH217+AI217+#REF!+AJ217+#REF!</f>
        <v>#REF!</v>
      </c>
      <c r="AL217" s="319"/>
      <c r="AM217" s="319"/>
      <c r="AN217" s="319"/>
      <c r="AO217" s="319"/>
      <c r="AP217" s="319"/>
      <c r="AQ217" s="313" t="e">
        <f>AL217+AM217+AN217+AO217+AP217+#REF!+#REF!</f>
        <v>#REF!</v>
      </c>
      <c r="AR217" s="319"/>
      <c r="AS217" s="319"/>
      <c r="AT217" s="319"/>
      <c r="AU217" s="319"/>
      <c r="AV217" s="319"/>
      <c r="AW217" s="314" t="e">
        <f>AR217+AS217+AT217+AU217+AV217+#REF!+#REF!</f>
        <v>#REF!</v>
      </c>
      <c r="AX217" s="319"/>
      <c r="AY217" s="319"/>
      <c r="AZ217" s="319"/>
      <c r="BA217" s="319"/>
      <c r="BB217" s="319"/>
      <c r="BC217" s="315">
        <f t="shared" si="68"/>
        <v>0</v>
      </c>
      <c r="BD217" s="319"/>
      <c r="BE217" s="319"/>
      <c r="BF217" s="319"/>
      <c r="BG217" s="319"/>
      <c r="BH217" s="319"/>
      <c r="BI217" s="316">
        <f t="shared" si="69"/>
        <v>0</v>
      </c>
      <c r="BJ217" s="6" t="e">
        <f t="shared" si="70"/>
        <v>#REF!</v>
      </c>
      <c r="BK217" s="6">
        <v>5</v>
      </c>
      <c r="BL217" s="380" t="e">
        <f t="shared" si="71"/>
        <v>#REF!</v>
      </c>
      <c r="BM217" s="6">
        <f t="shared" si="72"/>
        <v>0</v>
      </c>
      <c r="BN217" s="304">
        <f t="shared" si="73"/>
        <v>0</v>
      </c>
      <c r="BO217" s="6">
        <f t="shared" si="74"/>
        <v>0</v>
      </c>
      <c r="BP217" s="305">
        <f t="shared" si="75"/>
        <v>0</v>
      </c>
      <c r="BQ217" s="6">
        <f t="shared" si="76"/>
        <v>0</v>
      </c>
      <c r="BR217" s="306">
        <f t="shared" si="77"/>
        <v>0</v>
      </c>
      <c r="BS217" s="6">
        <f t="shared" si="78"/>
        <v>0</v>
      </c>
      <c r="BT217" s="307">
        <f t="shared" si="79"/>
        <v>0</v>
      </c>
      <c r="BU217" s="6">
        <f t="shared" si="67"/>
        <v>0</v>
      </c>
      <c r="BV217" s="308">
        <f t="shared" si="80"/>
        <v>0</v>
      </c>
      <c r="BW217" s="351"/>
      <c r="BX217" s="351"/>
      <c r="BY217" s="351"/>
    </row>
    <row r="218" spans="2:110" s="4" customFormat="1" ht="60" customHeight="1" x14ac:dyDescent="0.25">
      <c r="B218" s="240"/>
      <c r="C218" s="37"/>
      <c r="D218" s="71"/>
      <c r="E218" s="38"/>
      <c r="F218" s="38"/>
      <c r="G218" s="38"/>
      <c r="H218" s="38"/>
      <c r="I218" s="71"/>
      <c r="J218" s="44"/>
      <c r="K218" s="256"/>
      <c r="L218" s="71"/>
      <c r="M218" s="44"/>
      <c r="N218" s="71"/>
      <c r="O218" s="71"/>
      <c r="P218" s="257"/>
      <c r="Q218" s="71"/>
      <c r="R218" s="267"/>
      <c r="S218" s="228"/>
      <c r="T218" s="243"/>
      <c r="U218" s="228"/>
      <c r="V218" s="251"/>
      <c r="W218" s="228"/>
      <c r="X218" s="228"/>
      <c r="Y218" s="244"/>
      <c r="Z218" s="300"/>
      <c r="AA218" s="228"/>
      <c r="AB218" s="276"/>
      <c r="AC218" s="248"/>
      <c r="AD218" s="71"/>
      <c r="AE218" s="44"/>
      <c r="AF218" s="319"/>
      <c r="AG218" s="319"/>
      <c r="AH218" s="319"/>
      <c r="AI218" s="319"/>
      <c r="AJ218" s="319"/>
      <c r="AK218" s="312" t="e">
        <f>AF218+AG218+AH218+AI218+#REF!+AJ218+#REF!</f>
        <v>#REF!</v>
      </c>
      <c r="AL218" s="319"/>
      <c r="AM218" s="319"/>
      <c r="AN218" s="319"/>
      <c r="AO218" s="319"/>
      <c r="AP218" s="319"/>
      <c r="AQ218" s="313" t="e">
        <f>AL218+AM218+AN218+AO218+AP218+#REF!+#REF!</f>
        <v>#REF!</v>
      </c>
      <c r="AR218" s="319"/>
      <c r="AS218" s="319"/>
      <c r="AT218" s="319"/>
      <c r="AU218" s="319"/>
      <c r="AV218" s="319"/>
      <c r="AW218" s="314" t="e">
        <f>AR218+AS218+AT218+AU218+AV218+#REF!+#REF!</f>
        <v>#REF!</v>
      </c>
      <c r="AX218" s="319"/>
      <c r="AY218" s="319"/>
      <c r="AZ218" s="319"/>
      <c r="BA218" s="319"/>
      <c r="BB218" s="319"/>
      <c r="BC218" s="315">
        <f t="shared" si="68"/>
        <v>0</v>
      </c>
      <c r="BD218" s="319"/>
      <c r="BE218" s="319"/>
      <c r="BF218" s="319"/>
      <c r="BG218" s="319"/>
      <c r="BH218" s="319"/>
      <c r="BI218" s="316">
        <f t="shared" si="69"/>
        <v>0</v>
      </c>
      <c r="BJ218" s="6" t="e">
        <f t="shared" si="70"/>
        <v>#REF!</v>
      </c>
      <c r="BK218" s="6">
        <v>5</v>
      </c>
      <c r="BL218" s="380" t="e">
        <f t="shared" si="71"/>
        <v>#REF!</v>
      </c>
      <c r="BM218" s="6">
        <f t="shared" si="72"/>
        <v>0</v>
      </c>
      <c r="BN218" s="304">
        <f t="shared" si="73"/>
        <v>0</v>
      </c>
      <c r="BO218" s="6">
        <f t="shared" si="74"/>
        <v>0</v>
      </c>
      <c r="BP218" s="305">
        <f t="shared" si="75"/>
        <v>0</v>
      </c>
      <c r="BQ218" s="6">
        <f t="shared" si="76"/>
        <v>0</v>
      </c>
      <c r="BR218" s="306">
        <f t="shared" si="77"/>
        <v>0</v>
      </c>
      <c r="BS218" s="6">
        <f t="shared" si="78"/>
        <v>0</v>
      </c>
      <c r="BT218" s="307">
        <f t="shared" si="79"/>
        <v>0</v>
      </c>
      <c r="BU218" s="6">
        <f t="shared" si="67"/>
        <v>0</v>
      </c>
      <c r="BV218" s="308">
        <f t="shared" si="80"/>
        <v>0</v>
      </c>
      <c r="BW218" s="355"/>
      <c r="BX218" s="355"/>
      <c r="BY218" s="355"/>
    </row>
    <row r="219" spans="2:110" s="4" customFormat="1" ht="60" customHeight="1" x14ac:dyDescent="0.25">
      <c r="B219" s="240"/>
      <c r="C219" s="37"/>
      <c r="D219" s="71"/>
      <c r="E219" s="38"/>
      <c r="F219" s="38"/>
      <c r="G219" s="38"/>
      <c r="H219" s="38"/>
      <c r="I219" s="71"/>
      <c r="J219" s="44"/>
      <c r="K219" s="256"/>
      <c r="L219" s="71"/>
      <c r="M219" s="44"/>
      <c r="N219" s="71"/>
      <c r="O219" s="71"/>
      <c r="P219" s="257"/>
      <c r="Q219" s="71"/>
      <c r="R219" s="267"/>
      <c r="S219" s="228"/>
      <c r="T219" s="243"/>
      <c r="U219" s="228"/>
      <c r="V219" s="251"/>
      <c r="W219" s="228"/>
      <c r="X219" s="228"/>
      <c r="Y219" s="244"/>
      <c r="Z219" s="300"/>
      <c r="AA219" s="228"/>
      <c r="AB219" s="276"/>
      <c r="AC219" s="248"/>
      <c r="AD219" s="71"/>
      <c r="AE219" s="44"/>
      <c r="AF219" s="319"/>
      <c r="AG219" s="319"/>
      <c r="AH219" s="319"/>
      <c r="AI219" s="319"/>
      <c r="AJ219" s="319"/>
      <c r="AK219" s="312" t="e">
        <f>AF219+AG219+AH219+AI219+#REF!+AJ219+#REF!</f>
        <v>#REF!</v>
      </c>
      <c r="AL219" s="319"/>
      <c r="AM219" s="319"/>
      <c r="AN219" s="319"/>
      <c r="AO219" s="319"/>
      <c r="AP219" s="319"/>
      <c r="AQ219" s="313" t="e">
        <f>AL219+AM219+AN219+AO219+AP219+#REF!+#REF!</f>
        <v>#REF!</v>
      </c>
      <c r="AR219" s="319"/>
      <c r="AS219" s="319"/>
      <c r="AT219" s="319"/>
      <c r="AU219" s="319"/>
      <c r="AV219" s="319"/>
      <c r="AW219" s="314" t="e">
        <f>AR219+AS219+AT219+AU219+AV219+#REF!+#REF!</f>
        <v>#REF!</v>
      </c>
      <c r="AX219" s="319"/>
      <c r="AY219" s="319"/>
      <c r="AZ219" s="319"/>
      <c r="BA219" s="319"/>
      <c r="BB219" s="319"/>
      <c r="BC219" s="315">
        <f t="shared" si="68"/>
        <v>0</v>
      </c>
      <c r="BD219" s="319"/>
      <c r="BE219" s="319"/>
      <c r="BF219" s="319"/>
      <c r="BG219" s="319"/>
      <c r="BH219" s="319"/>
      <c r="BI219" s="316">
        <f t="shared" si="69"/>
        <v>0</v>
      </c>
      <c r="BJ219" s="6" t="e">
        <f t="shared" si="70"/>
        <v>#REF!</v>
      </c>
      <c r="BK219" s="6">
        <v>5</v>
      </c>
      <c r="BL219" s="380" t="e">
        <f t="shared" si="71"/>
        <v>#REF!</v>
      </c>
      <c r="BM219" s="6">
        <f t="shared" si="72"/>
        <v>0</v>
      </c>
      <c r="BN219" s="304">
        <f t="shared" si="73"/>
        <v>0</v>
      </c>
      <c r="BO219" s="6">
        <f t="shared" si="74"/>
        <v>0</v>
      </c>
      <c r="BP219" s="305">
        <f t="shared" si="75"/>
        <v>0</v>
      </c>
      <c r="BQ219" s="6">
        <f t="shared" si="76"/>
        <v>0</v>
      </c>
      <c r="BR219" s="306">
        <f t="shared" si="77"/>
        <v>0</v>
      </c>
      <c r="BS219" s="6">
        <f t="shared" si="78"/>
        <v>0</v>
      </c>
      <c r="BT219" s="307">
        <f t="shared" si="79"/>
        <v>0</v>
      </c>
      <c r="BU219" s="6">
        <f t="shared" si="67"/>
        <v>0</v>
      </c>
      <c r="BV219" s="308">
        <f t="shared" si="80"/>
        <v>0</v>
      </c>
      <c r="BW219" s="355"/>
      <c r="BX219" s="355"/>
      <c r="BY219" s="355"/>
    </row>
    <row r="220" spans="2:110" s="3" customFormat="1" ht="60" customHeight="1" x14ac:dyDescent="0.25">
      <c r="B220" s="240"/>
      <c r="C220" s="37"/>
      <c r="D220" s="246"/>
      <c r="E220" s="37"/>
      <c r="F220" s="37"/>
      <c r="G220" s="37"/>
      <c r="H220" s="37"/>
      <c r="I220" s="246"/>
      <c r="J220" s="22"/>
      <c r="K220" s="241"/>
      <c r="L220" s="246"/>
      <c r="M220" s="22"/>
      <c r="N220" s="246"/>
      <c r="O220" s="246"/>
      <c r="P220" s="247"/>
      <c r="Q220" s="246"/>
      <c r="R220" s="252"/>
      <c r="S220" s="228"/>
      <c r="T220" s="243"/>
      <c r="U220" s="228"/>
      <c r="V220" s="228"/>
      <c r="W220" s="228"/>
      <c r="X220" s="228"/>
      <c r="Y220" s="244"/>
      <c r="Z220" s="300"/>
      <c r="AA220" s="228"/>
      <c r="AB220" s="275"/>
      <c r="AC220" s="246"/>
      <c r="AD220" s="246"/>
      <c r="AE220" s="22"/>
      <c r="AF220" s="319"/>
      <c r="AG220" s="319"/>
      <c r="AH220" s="319"/>
      <c r="AI220" s="319"/>
      <c r="AJ220" s="319"/>
      <c r="AK220" s="312" t="e">
        <f>AF220+AG220+AH220+AI220+#REF!+AJ220+#REF!</f>
        <v>#REF!</v>
      </c>
      <c r="AL220" s="319"/>
      <c r="AM220" s="319"/>
      <c r="AN220" s="319"/>
      <c r="AO220" s="319"/>
      <c r="AP220" s="319"/>
      <c r="AQ220" s="313" t="e">
        <f>AL220+AM220+AN220+AO220+AP220+#REF!+#REF!</f>
        <v>#REF!</v>
      </c>
      <c r="AR220" s="319"/>
      <c r="AS220" s="319"/>
      <c r="AT220" s="319"/>
      <c r="AU220" s="319"/>
      <c r="AV220" s="319"/>
      <c r="AW220" s="314" t="e">
        <f>AR220+AS220+AT220+AU220+AV220+#REF!+#REF!</f>
        <v>#REF!</v>
      </c>
      <c r="AX220" s="319"/>
      <c r="AY220" s="319"/>
      <c r="AZ220" s="319"/>
      <c r="BA220" s="319"/>
      <c r="BB220" s="319"/>
      <c r="BC220" s="315">
        <f t="shared" si="68"/>
        <v>0</v>
      </c>
      <c r="BD220" s="319"/>
      <c r="BE220" s="319"/>
      <c r="BF220" s="319"/>
      <c r="BG220" s="319"/>
      <c r="BH220" s="319"/>
      <c r="BI220" s="316">
        <f t="shared" si="69"/>
        <v>0</v>
      </c>
      <c r="BJ220" s="6" t="e">
        <f t="shared" si="70"/>
        <v>#REF!</v>
      </c>
      <c r="BK220" s="6">
        <v>5</v>
      </c>
      <c r="BL220" s="380" t="e">
        <f t="shared" si="71"/>
        <v>#REF!</v>
      </c>
      <c r="BM220" s="6">
        <f t="shared" si="72"/>
        <v>0</v>
      </c>
      <c r="BN220" s="304">
        <f t="shared" si="73"/>
        <v>0</v>
      </c>
      <c r="BO220" s="6">
        <f t="shared" si="74"/>
        <v>0</v>
      </c>
      <c r="BP220" s="305">
        <f t="shared" si="75"/>
        <v>0</v>
      </c>
      <c r="BQ220" s="6">
        <f t="shared" si="76"/>
        <v>0</v>
      </c>
      <c r="BR220" s="306">
        <f t="shared" si="77"/>
        <v>0</v>
      </c>
      <c r="BS220" s="6">
        <f t="shared" si="78"/>
        <v>0</v>
      </c>
      <c r="BT220" s="307">
        <f t="shared" si="79"/>
        <v>0</v>
      </c>
      <c r="BU220" s="6">
        <f t="shared" si="67"/>
        <v>0</v>
      </c>
      <c r="BV220" s="308">
        <f t="shared" si="80"/>
        <v>0</v>
      </c>
      <c r="BW220" s="351"/>
      <c r="BX220" s="351"/>
      <c r="BY220" s="351"/>
    </row>
    <row r="221" spans="2:110" s="3" customFormat="1" ht="60" customHeight="1" x14ac:dyDescent="0.25">
      <c r="B221" s="240"/>
      <c r="C221" s="37"/>
      <c r="D221" s="246"/>
      <c r="E221" s="37"/>
      <c r="F221" s="37"/>
      <c r="G221" s="37"/>
      <c r="H221" s="37"/>
      <c r="I221" s="246"/>
      <c r="J221" s="22"/>
      <c r="K221" s="241"/>
      <c r="L221" s="246"/>
      <c r="M221" s="22"/>
      <c r="N221" s="246"/>
      <c r="O221" s="246"/>
      <c r="P221" s="247"/>
      <c r="Q221" s="246"/>
      <c r="R221" s="252"/>
      <c r="S221" s="228"/>
      <c r="T221" s="243"/>
      <c r="U221" s="228"/>
      <c r="V221" s="228"/>
      <c r="W221" s="228"/>
      <c r="X221" s="228"/>
      <c r="Y221" s="244"/>
      <c r="Z221" s="300"/>
      <c r="AA221" s="228"/>
      <c r="AB221" s="275"/>
      <c r="AC221" s="246"/>
      <c r="AD221" s="246"/>
      <c r="AE221" s="22"/>
      <c r="AF221" s="6"/>
      <c r="AG221" s="6"/>
      <c r="AH221" s="6"/>
      <c r="AI221" s="6"/>
      <c r="AJ221" s="6"/>
      <c r="AK221" s="312" t="e">
        <f>AF221+AG221+AH221+AI221+#REF!+AJ221+#REF!</f>
        <v>#REF!</v>
      </c>
      <c r="AL221" s="6"/>
      <c r="AM221" s="6"/>
      <c r="AN221" s="6"/>
      <c r="AO221" s="6"/>
      <c r="AP221" s="6"/>
      <c r="AQ221" s="313" t="e">
        <f>AL221+AM221+AN221+AO221+AP221+#REF!+#REF!</f>
        <v>#REF!</v>
      </c>
      <c r="AR221" s="6"/>
      <c r="AS221" s="6"/>
      <c r="AT221" s="6"/>
      <c r="AU221" s="6"/>
      <c r="AV221" s="6"/>
      <c r="AW221" s="314" t="e">
        <f>AR221+AS221+AT221+AU221+AV221+#REF!+#REF!</f>
        <v>#REF!</v>
      </c>
      <c r="AX221" s="6"/>
      <c r="AY221" s="6"/>
      <c r="AZ221" s="6"/>
      <c r="BA221" s="6"/>
      <c r="BB221" s="6"/>
      <c r="BC221" s="315">
        <f t="shared" si="68"/>
        <v>0</v>
      </c>
      <c r="BD221" s="6"/>
      <c r="BE221" s="6"/>
      <c r="BF221" s="6"/>
      <c r="BG221" s="6"/>
      <c r="BH221" s="6"/>
      <c r="BI221" s="316">
        <f t="shared" si="69"/>
        <v>0</v>
      </c>
      <c r="BJ221" s="6" t="e">
        <f t="shared" si="70"/>
        <v>#REF!</v>
      </c>
      <c r="BK221" s="6">
        <v>5</v>
      </c>
      <c r="BL221" s="380" t="e">
        <f t="shared" si="71"/>
        <v>#REF!</v>
      </c>
      <c r="BM221" s="6">
        <f t="shared" si="72"/>
        <v>0</v>
      </c>
      <c r="BN221" s="304">
        <f t="shared" si="73"/>
        <v>0</v>
      </c>
      <c r="BO221" s="6">
        <f t="shared" si="74"/>
        <v>0</v>
      </c>
      <c r="BP221" s="305">
        <f t="shared" si="75"/>
        <v>0</v>
      </c>
      <c r="BQ221" s="6">
        <f t="shared" si="76"/>
        <v>0</v>
      </c>
      <c r="BR221" s="306">
        <f t="shared" si="77"/>
        <v>0</v>
      </c>
      <c r="BS221" s="6">
        <f t="shared" si="78"/>
        <v>0</v>
      </c>
      <c r="BT221" s="307">
        <f t="shared" si="79"/>
        <v>0</v>
      </c>
      <c r="BU221" s="6">
        <f t="shared" si="67"/>
        <v>0</v>
      </c>
      <c r="BV221" s="308">
        <f t="shared" si="80"/>
        <v>0</v>
      </c>
      <c r="BW221" s="351"/>
      <c r="BX221" s="351"/>
      <c r="BY221" s="351"/>
    </row>
    <row r="222" spans="2:110" s="3" customFormat="1" ht="60" customHeight="1" x14ac:dyDescent="0.25">
      <c r="B222" s="240"/>
      <c r="C222" s="37"/>
      <c r="D222" s="246"/>
      <c r="E222" s="246"/>
      <c r="F222" s="37"/>
      <c r="G222" s="37"/>
      <c r="H222" s="37"/>
      <c r="I222" s="246"/>
      <c r="J222" s="22"/>
      <c r="K222" s="241"/>
      <c r="L222" s="246"/>
      <c r="M222" s="22"/>
      <c r="N222" s="246"/>
      <c r="O222" s="246"/>
      <c r="P222" s="247"/>
      <c r="Q222" s="246"/>
      <c r="R222" s="252"/>
      <c r="S222" s="228"/>
      <c r="T222" s="243"/>
      <c r="U222" s="228"/>
      <c r="V222" s="228"/>
      <c r="W222" s="228"/>
      <c r="X222" s="228"/>
      <c r="Y222" s="244"/>
      <c r="Z222" s="300"/>
      <c r="AA222" s="228"/>
      <c r="AB222" s="275"/>
      <c r="AC222" s="246"/>
      <c r="AD222" s="246"/>
      <c r="AE222" s="22"/>
      <c r="AF222" s="319"/>
      <c r="AG222" s="319"/>
      <c r="AH222" s="319"/>
      <c r="AI222" s="319"/>
      <c r="AJ222" s="319"/>
      <c r="AK222" s="312" t="e">
        <f>AF222+AG222+AH222+AI222+#REF!+AJ222+#REF!</f>
        <v>#REF!</v>
      </c>
      <c r="AL222" s="319"/>
      <c r="AM222" s="319"/>
      <c r="AN222" s="319"/>
      <c r="AO222" s="319"/>
      <c r="AP222" s="319"/>
      <c r="AQ222" s="313" t="e">
        <f>AL222+AM222+AN222+AO222+AP222+#REF!+#REF!</f>
        <v>#REF!</v>
      </c>
      <c r="AR222" s="319"/>
      <c r="AS222" s="319"/>
      <c r="AT222" s="319"/>
      <c r="AU222" s="319"/>
      <c r="AV222" s="319"/>
      <c r="AW222" s="314" t="e">
        <f>AR222+AS222+AT222+AU222+AV222+#REF!+#REF!</f>
        <v>#REF!</v>
      </c>
      <c r="AX222" s="319"/>
      <c r="AY222" s="319"/>
      <c r="AZ222" s="319"/>
      <c r="BA222" s="319"/>
      <c r="BB222" s="319"/>
      <c r="BC222" s="315">
        <f t="shared" si="68"/>
        <v>0</v>
      </c>
      <c r="BD222" s="319"/>
      <c r="BE222" s="319"/>
      <c r="BF222" s="319"/>
      <c r="BG222" s="319"/>
      <c r="BH222" s="319"/>
      <c r="BI222" s="316">
        <f t="shared" si="69"/>
        <v>0</v>
      </c>
      <c r="BJ222" s="6" t="e">
        <f t="shared" si="70"/>
        <v>#REF!</v>
      </c>
      <c r="BK222" s="6">
        <v>5</v>
      </c>
      <c r="BL222" s="380" t="e">
        <f t="shared" si="71"/>
        <v>#REF!</v>
      </c>
      <c r="BM222" s="6">
        <f t="shared" si="72"/>
        <v>0</v>
      </c>
      <c r="BN222" s="304">
        <f t="shared" si="73"/>
        <v>0</v>
      </c>
      <c r="BO222" s="6">
        <f t="shared" si="74"/>
        <v>0</v>
      </c>
      <c r="BP222" s="305">
        <f t="shared" si="75"/>
        <v>0</v>
      </c>
      <c r="BQ222" s="6">
        <f t="shared" si="76"/>
        <v>0</v>
      </c>
      <c r="BR222" s="306">
        <f t="shared" si="77"/>
        <v>0</v>
      </c>
      <c r="BS222" s="6">
        <f t="shared" si="78"/>
        <v>0</v>
      </c>
      <c r="BT222" s="307">
        <f t="shared" si="79"/>
        <v>0</v>
      </c>
      <c r="BU222" s="6">
        <f t="shared" si="67"/>
        <v>0</v>
      </c>
      <c r="BV222" s="308">
        <f t="shared" si="80"/>
        <v>0</v>
      </c>
      <c r="BW222" s="351"/>
      <c r="BX222" s="351"/>
      <c r="BY222" s="351"/>
    </row>
    <row r="223" spans="2:110" s="12" customFormat="1" ht="60" customHeight="1" x14ac:dyDescent="0.25">
      <c r="B223" s="240"/>
      <c r="C223" s="37"/>
      <c r="D223" s="248"/>
      <c r="E223" s="39"/>
      <c r="F223" s="39"/>
      <c r="G223" s="39"/>
      <c r="H223" s="39"/>
      <c r="I223" s="248"/>
      <c r="J223" s="60"/>
      <c r="K223" s="241"/>
      <c r="L223" s="248"/>
      <c r="M223" s="60"/>
      <c r="N223" s="248"/>
      <c r="O223" s="248"/>
      <c r="P223" s="249"/>
      <c r="Q223" s="248"/>
      <c r="R223" s="250"/>
      <c r="S223" s="228"/>
      <c r="T223" s="243"/>
      <c r="U223" s="228"/>
      <c r="V223" s="251"/>
      <c r="W223" s="228"/>
      <c r="X223" s="228"/>
      <c r="Y223" s="244"/>
      <c r="Z223" s="300"/>
      <c r="AA223" s="228"/>
      <c r="AB223" s="277"/>
      <c r="AC223" s="248"/>
      <c r="AD223" s="248"/>
      <c r="AE223" s="88"/>
      <c r="AF223" s="319"/>
      <c r="AG223" s="319"/>
      <c r="AH223" s="319"/>
      <c r="AI223" s="319"/>
      <c r="AJ223" s="319"/>
      <c r="AK223" s="312" t="e">
        <f>AF223+AG223+AH223+AI223+#REF!+AJ223+#REF!</f>
        <v>#REF!</v>
      </c>
      <c r="AL223" s="319"/>
      <c r="AM223" s="319"/>
      <c r="AN223" s="319"/>
      <c r="AO223" s="319"/>
      <c r="AP223" s="319"/>
      <c r="AQ223" s="313" t="e">
        <f>AL223+AM223+AN223+AO223+AP223+#REF!+#REF!</f>
        <v>#REF!</v>
      </c>
      <c r="AR223" s="319"/>
      <c r="AS223" s="319"/>
      <c r="AT223" s="319"/>
      <c r="AU223" s="319"/>
      <c r="AV223" s="319"/>
      <c r="AW223" s="314" t="e">
        <f>AR223+AS223+AT223+AU223+AV223+#REF!+#REF!</f>
        <v>#REF!</v>
      </c>
      <c r="AX223" s="319"/>
      <c r="AY223" s="319"/>
      <c r="AZ223" s="319"/>
      <c r="BA223" s="319"/>
      <c r="BB223" s="319"/>
      <c r="BC223" s="315">
        <f t="shared" si="68"/>
        <v>0</v>
      </c>
      <c r="BD223" s="319"/>
      <c r="BE223" s="319"/>
      <c r="BF223" s="319"/>
      <c r="BG223" s="319"/>
      <c r="BH223" s="319"/>
      <c r="BI223" s="316">
        <f t="shared" si="69"/>
        <v>0</v>
      </c>
      <c r="BJ223" s="6" t="e">
        <f t="shared" si="70"/>
        <v>#REF!</v>
      </c>
      <c r="BK223" s="6">
        <v>5</v>
      </c>
      <c r="BL223" s="380" t="e">
        <f t="shared" si="71"/>
        <v>#REF!</v>
      </c>
      <c r="BM223" s="6">
        <f t="shared" si="72"/>
        <v>0</v>
      </c>
      <c r="BN223" s="304">
        <f t="shared" si="73"/>
        <v>0</v>
      </c>
      <c r="BO223" s="6">
        <f t="shared" si="74"/>
        <v>0</v>
      </c>
      <c r="BP223" s="305">
        <f t="shared" si="75"/>
        <v>0</v>
      </c>
      <c r="BQ223" s="6">
        <f t="shared" si="76"/>
        <v>0</v>
      </c>
      <c r="BR223" s="306">
        <f t="shared" si="77"/>
        <v>0</v>
      </c>
      <c r="BS223" s="6">
        <f t="shared" si="78"/>
        <v>0</v>
      </c>
      <c r="BT223" s="307">
        <f t="shared" si="79"/>
        <v>0</v>
      </c>
      <c r="BU223" s="6">
        <f t="shared" si="67"/>
        <v>0</v>
      </c>
      <c r="BV223" s="308">
        <f t="shared" si="80"/>
        <v>0</v>
      </c>
      <c r="BW223" s="357"/>
      <c r="BX223" s="357"/>
      <c r="BY223" s="357"/>
    </row>
    <row r="224" spans="2:110" s="3" customFormat="1" ht="60" customHeight="1" x14ac:dyDescent="0.25">
      <c r="B224" s="240"/>
      <c r="C224" s="37"/>
      <c r="D224" s="246"/>
      <c r="E224" s="246"/>
      <c r="F224" s="246"/>
      <c r="G224" s="246"/>
      <c r="H224" s="37"/>
      <c r="I224" s="246"/>
      <c r="J224" s="22"/>
      <c r="K224" s="241"/>
      <c r="L224" s="246"/>
      <c r="M224" s="22"/>
      <c r="N224" s="246"/>
      <c r="O224" s="246"/>
      <c r="P224" s="247"/>
      <c r="Q224" s="246"/>
      <c r="R224" s="252"/>
      <c r="S224" s="228"/>
      <c r="T224" s="243"/>
      <c r="U224" s="228"/>
      <c r="V224" s="228"/>
      <c r="W224" s="228"/>
      <c r="X224" s="228"/>
      <c r="Y224" s="244"/>
      <c r="Z224" s="300"/>
      <c r="AA224" s="228"/>
      <c r="AB224" s="275"/>
      <c r="AC224" s="246"/>
      <c r="AD224" s="246"/>
      <c r="AE224" s="22"/>
      <c r="AF224" s="319"/>
      <c r="AG224" s="319"/>
      <c r="AH224" s="319"/>
      <c r="AI224" s="319"/>
      <c r="AJ224" s="319"/>
      <c r="AK224" s="312" t="e">
        <f>AF224+AG224+AH224+AI224+#REF!+AJ224+#REF!</f>
        <v>#REF!</v>
      </c>
      <c r="AL224" s="319"/>
      <c r="AM224" s="319"/>
      <c r="AN224" s="319"/>
      <c r="AO224" s="319"/>
      <c r="AP224" s="319"/>
      <c r="AQ224" s="313" t="e">
        <f>AL224+AM224+AN224+AO224+AP224+#REF!+#REF!</f>
        <v>#REF!</v>
      </c>
      <c r="AR224" s="319"/>
      <c r="AS224" s="319"/>
      <c r="AT224" s="319"/>
      <c r="AU224" s="319"/>
      <c r="AV224" s="319"/>
      <c r="AW224" s="314" t="e">
        <f>AR224+AS224+AT224+AU224+AV224+#REF!+#REF!</f>
        <v>#REF!</v>
      </c>
      <c r="AX224" s="319"/>
      <c r="AY224" s="319"/>
      <c r="AZ224" s="319"/>
      <c r="BA224" s="319"/>
      <c r="BB224" s="319"/>
      <c r="BC224" s="315">
        <f t="shared" si="68"/>
        <v>0</v>
      </c>
      <c r="BD224" s="319"/>
      <c r="BE224" s="319"/>
      <c r="BF224" s="319"/>
      <c r="BG224" s="319"/>
      <c r="BH224" s="319"/>
      <c r="BI224" s="316">
        <f t="shared" si="69"/>
        <v>0</v>
      </c>
      <c r="BJ224" s="6" t="e">
        <f t="shared" si="70"/>
        <v>#REF!</v>
      </c>
      <c r="BK224" s="6">
        <v>5</v>
      </c>
      <c r="BL224" s="380" t="e">
        <f t="shared" si="71"/>
        <v>#REF!</v>
      </c>
      <c r="BM224" s="6">
        <f t="shared" si="72"/>
        <v>0</v>
      </c>
      <c r="BN224" s="304">
        <f t="shared" si="73"/>
        <v>0</v>
      </c>
      <c r="BO224" s="6">
        <f t="shared" si="74"/>
        <v>0</v>
      </c>
      <c r="BP224" s="305">
        <f t="shared" si="75"/>
        <v>0</v>
      </c>
      <c r="BQ224" s="6">
        <f t="shared" si="76"/>
        <v>0</v>
      </c>
      <c r="BR224" s="306">
        <f t="shared" si="77"/>
        <v>0</v>
      </c>
      <c r="BS224" s="6">
        <f t="shared" si="78"/>
        <v>0</v>
      </c>
      <c r="BT224" s="307">
        <f t="shared" si="79"/>
        <v>0</v>
      </c>
      <c r="BU224" s="6">
        <f t="shared" si="67"/>
        <v>0</v>
      </c>
      <c r="BV224" s="308">
        <f t="shared" si="80"/>
        <v>0</v>
      </c>
      <c r="BW224" s="351"/>
      <c r="BX224" s="351"/>
      <c r="BY224" s="351"/>
    </row>
    <row r="225" spans="2:110" s="3" customFormat="1" ht="60" customHeight="1" x14ac:dyDescent="0.25">
      <c r="B225" s="240"/>
      <c r="C225" s="37"/>
      <c r="D225" s="246"/>
      <c r="E225" s="37"/>
      <c r="F225" s="246"/>
      <c r="G225" s="246"/>
      <c r="H225" s="37"/>
      <c r="I225" s="246"/>
      <c r="J225" s="22"/>
      <c r="K225" s="241"/>
      <c r="L225" s="246"/>
      <c r="M225" s="22"/>
      <c r="N225" s="246"/>
      <c r="O225" s="246"/>
      <c r="P225" s="247"/>
      <c r="Q225" s="246"/>
      <c r="R225" s="252"/>
      <c r="S225" s="228"/>
      <c r="T225" s="243"/>
      <c r="U225" s="228"/>
      <c r="V225" s="228"/>
      <c r="W225" s="228"/>
      <c r="X225" s="228"/>
      <c r="Y225" s="244"/>
      <c r="Z225" s="300"/>
      <c r="AA225" s="228"/>
      <c r="AB225" s="275"/>
      <c r="AC225" s="246"/>
      <c r="AD225" s="246"/>
      <c r="AE225" s="22"/>
      <c r="AF225" s="319"/>
      <c r="AG225" s="319"/>
      <c r="AH225" s="319"/>
      <c r="AI225" s="319"/>
      <c r="AJ225" s="319"/>
      <c r="AK225" s="312" t="e">
        <f>AF225+AG225+AH225+AI225+#REF!+AJ225+#REF!</f>
        <v>#REF!</v>
      </c>
      <c r="AL225" s="319"/>
      <c r="AM225" s="319"/>
      <c r="AN225" s="319"/>
      <c r="AO225" s="319"/>
      <c r="AP225" s="319"/>
      <c r="AQ225" s="313" t="e">
        <f>AL225+AM225+AN225+AO225+AP225+#REF!+#REF!</f>
        <v>#REF!</v>
      </c>
      <c r="AR225" s="319"/>
      <c r="AS225" s="319"/>
      <c r="AT225" s="319"/>
      <c r="AU225" s="319"/>
      <c r="AV225" s="319"/>
      <c r="AW225" s="314" t="e">
        <f>AR225+AS225+AT225+AU225+AV225+#REF!+#REF!</f>
        <v>#REF!</v>
      </c>
      <c r="AX225" s="319"/>
      <c r="AY225" s="319"/>
      <c r="AZ225" s="319"/>
      <c r="BA225" s="319"/>
      <c r="BB225" s="319"/>
      <c r="BC225" s="315">
        <f t="shared" si="68"/>
        <v>0</v>
      </c>
      <c r="BD225" s="319"/>
      <c r="BE225" s="319"/>
      <c r="BF225" s="319"/>
      <c r="BG225" s="319"/>
      <c r="BH225" s="319"/>
      <c r="BI225" s="316">
        <f t="shared" si="69"/>
        <v>0</v>
      </c>
      <c r="BJ225" s="6" t="e">
        <f t="shared" si="70"/>
        <v>#REF!</v>
      </c>
      <c r="BK225" s="6">
        <v>5</v>
      </c>
      <c r="BL225" s="380" t="e">
        <f t="shared" si="71"/>
        <v>#REF!</v>
      </c>
      <c r="BM225" s="6">
        <f t="shared" si="72"/>
        <v>0</v>
      </c>
      <c r="BN225" s="304">
        <f t="shared" si="73"/>
        <v>0</v>
      </c>
      <c r="BO225" s="6">
        <f t="shared" si="74"/>
        <v>0</v>
      </c>
      <c r="BP225" s="305">
        <f t="shared" si="75"/>
        <v>0</v>
      </c>
      <c r="BQ225" s="6">
        <f t="shared" si="76"/>
        <v>0</v>
      </c>
      <c r="BR225" s="306">
        <f t="shared" si="77"/>
        <v>0</v>
      </c>
      <c r="BS225" s="6">
        <f t="shared" si="78"/>
        <v>0</v>
      </c>
      <c r="BT225" s="307">
        <f t="shared" si="79"/>
        <v>0</v>
      </c>
      <c r="BU225" s="6">
        <f t="shared" si="67"/>
        <v>0</v>
      </c>
      <c r="BV225" s="308">
        <f t="shared" si="80"/>
        <v>0</v>
      </c>
      <c r="BW225" s="351"/>
      <c r="BX225" s="351"/>
      <c r="BY225" s="351"/>
    </row>
    <row r="226" spans="2:110" s="3" customFormat="1" ht="60" customHeight="1" x14ac:dyDescent="0.25">
      <c r="B226" s="240"/>
      <c r="C226" s="37"/>
      <c r="D226" s="246"/>
      <c r="E226" s="37"/>
      <c r="F226" s="37"/>
      <c r="G226" s="37"/>
      <c r="H226" s="37"/>
      <c r="I226" s="246"/>
      <c r="J226" s="22"/>
      <c r="K226" s="241"/>
      <c r="L226" s="246"/>
      <c r="M226" s="22"/>
      <c r="N226" s="246"/>
      <c r="O226" s="246"/>
      <c r="P226" s="247"/>
      <c r="Q226" s="246"/>
      <c r="R226" s="252"/>
      <c r="S226" s="228"/>
      <c r="T226" s="243"/>
      <c r="U226" s="228"/>
      <c r="V226" s="228"/>
      <c r="W226" s="228"/>
      <c r="X226" s="228"/>
      <c r="Y226" s="244"/>
      <c r="Z226" s="300"/>
      <c r="AA226" s="228"/>
      <c r="AB226" s="275"/>
      <c r="AC226" s="246"/>
      <c r="AD226" s="246"/>
      <c r="AE226" s="22"/>
      <c r="AF226" s="319"/>
      <c r="AG226" s="319"/>
      <c r="AH226" s="319"/>
      <c r="AI226" s="319"/>
      <c r="AJ226" s="319"/>
      <c r="AK226" s="312" t="e">
        <f>AF226+AG226+AH226+AI226+#REF!+AJ226+#REF!</f>
        <v>#REF!</v>
      </c>
      <c r="AL226" s="319"/>
      <c r="AM226" s="319"/>
      <c r="AN226" s="319"/>
      <c r="AO226" s="319"/>
      <c r="AP226" s="319"/>
      <c r="AQ226" s="313" t="e">
        <f>AL226+AM226+AN226+AO226+AP226+#REF!+#REF!</f>
        <v>#REF!</v>
      </c>
      <c r="AR226" s="319"/>
      <c r="AS226" s="319"/>
      <c r="AT226" s="319"/>
      <c r="AU226" s="319"/>
      <c r="AV226" s="319"/>
      <c r="AW226" s="314" t="e">
        <f>AR226+AS226+AT226+AU226+AV226+#REF!+#REF!</f>
        <v>#REF!</v>
      </c>
      <c r="AX226" s="319"/>
      <c r="AY226" s="319"/>
      <c r="AZ226" s="319"/>
      <c r="BA226" s="319"/>
      <c r="BB226" s="319"/>
      <c r="BC226" s="315">
        <f t="shared" si="68"/>
        <v>0</v>
      </c>
      <c r="BD226" s="319"/>
      <c r="BE226" s="319"/>
      <c r="BF226" s="319"/>
      <c r="BG226" s="319"/>
      <c r="BH226" s="319"/>
      <c r="BI226" s="316">
        <f t="shared" si="69"/>
        <v>0</v>
      </c>
      <c r="BJ226" s="6" t="e">
        <f t="shared" si="70"/>
        <v>#REF!</v>
      </c>
      <c r="BK226" s="6">
        <v>5</v>
      </c>
      <c r="BL226" s="380" t="e">
        <f t="shared" si="71"/>
        <v>#REF!</v>
      </c>
      <c r="BM226" s="6">
        <f t="shared" si="72"/>
        <v>0</v>
      </c>
      <c r="BN226" s="304">
        <f t="shared" si="73"/>
        <v>0</v>
      </c>
      <c r="BO226" s="6">
        <f t="shared" si="74"/>
        <v>0</v>
      </c>
      <c r="BP226" s="305">
        <f t="shared" si="75"/>
        <v>0</v>
      </c>
      <c r="BQ226" s="6">
        <f t="shared" si="76"/>
        <v>0</v>
      </c>
      <c r="BR226" s="306">
        <f t="shared" si="77"/>
        <v>0</v>
      </c>
      <c r="BS226" s="6">
        <f t="shared" si="78"/>
        <v>0</v>
      </c>
      <c r="BT226" s="307">
        <f t="shared" si="79"/>
        <v>0</v>
      </c>
      <c r="BU226" s="6">
        <f t="shared" si="67"/>
        <v>0</v>
      </c>
      <c r="BV226" s="308">
        <f t="shared" si="80"/>
        <v>0</v>
      </c>
      <c r="BW226" s="351"/>
      <c r="BX226" s="351"/>
      <c r="BY226" s="351"/>
    </row>
    <row r="227" spans="2:110" s="3" customFormat="1" ht="60" customHeight="1" x14ac:dyDescent="0.25">
      <c r="B227" s="240"/>
      <c r="C227" s="37"/>
      <c r="D227" s="246"/>
      <c r="E227" s="37"/>
      <c r="F227" s="37"/>
      <c r="G227" s="37"/>
      <c r="H227" s="37"/>
      <c r="I227" s="246"/>
      <c r="J227" s="22"/>
      <c r="K227" s="241"/>
      <c r="L227" s="246"/>
      <c r="M227" s="22"/>
      <c r="N227" s="246"/>
      <c r="O227" s="246"/>
      <c r="P227" s="247"/>
      <c r="Q227" s="246"/>
      <c r="R227" s="252"/>
      <c r="S227" s="228"/>
      <c r="T227" s="243"/>
      <c r="U227" s="228"/>
      <c r="V227" s="228"/>
      <c r="W227" s="228"/>
      <c r="X227" s="228"/>
      <c r="Y227" s="244"/>
      <c r="Z227" s="300"/>
      <c r="AA227" s="228"/>
      <c r="AB227" s="275"/>
      <c r="AC227" s="246"/>
      <c r="AD227" s="246"/>
      <c r="AE227" s="22"/>
      <c r="AF227" s="319"/>
      <c r="AG227" s="319"/>
      <c r="AH227" s="319"/>
      <c r="AI227" s="319"/>
      <c r="AJ227" s="319"/>
      <c r="AK227" s="312" t="e">
        <f>AF227+AG227+AH227+AI227+#REF!+AJ227+#REF!</f>
        <v>#REF!</v>
      </c>
      <c r="AL227" s="319"/>
      <c r="AM227" s="319"/>
      <c r="AN227" s="319"/>
      <c r="AO227" s="319"/>
      <c r="AP227" s="319"/>
      <c r="AQ227" s="313" t="e">
        <f>AL227+AM227+AN227+AO227+AP227+#REF!+#REF!</f>
        <v>#REF!</v>
      </c>
      <c r="AR227" s="319"/>
      <c r="AS227" s="319"/>
      <c r="AT227" s="319"/>
      <c r="AU227" s="319"/>
      <c r="AV227" s="319"/>
      <c r="AW227" s="314" t="e">
        <f>AR227+AS227+AT227+AU227+AV227+#REF!+#REF!</f>
        <v>#REF!</v>
      </c>
      <c r="AX227" s="319"/>
      <c r="AY227" s="319"/>
      <c r="AZ227" s="319"/>
      <c r="BA227" s="319"/>
      <c r="BB227" s="319"/>
      <c r="BC227" s="315">
        <f t="shared" si="68"/>
        <v>0</v>
      </c>
      <c r="BD227" s="319"/>
      <c r="BE227" s="319"/>
      <c r="BF227" s="319"/>
      <c r="BG227" s="319"/>
      <c r="BH227" s="319"/>
      <c r="BI227" s="316">
        <f t="shared" si="69"/>
        <v>0</v>
      </c>
      <c r="BJ227" s="6" t="e">
        <f t="shared" si="70"/>
        <v>#REF!</v>
      </c>
      <c r="BK227" s="6">
        <v>5</v>
      </c>
      <c r="BL227" s="380" t="e">
        <f t="shared" si="71"/>
        <v>#REF!</v>
      </c>
      <c r="BM227" s="6">
        <f t="shared" si="72"/>
        <v>0</v>
      </c>
      <c r="BN227" s="304">
        <f t="shared" si="73"/>
        <v>0</v>
      </c>
      <c r="BO227" s="6">
        <f t="shared" si="74"/>
        <v>0</v>
      </c>
      <c r="BP227" s="305">
        <f t="shared" si="75"/>
        <v>0</v>
      </c>
      <c r="BQ227" s="6">
        <f t="shared" si="76"/>
        <v>0</v>
      </c>
      <c r="BR227" s="306">
        <f t="shared" si="77"/>
        <v>0</v>
      </c>
      <c r="BS227" s="6">
        <f t="shared" si="78"/>
        <v>0</v>
      </c>
      <c r="BT227" s="307">
        <f t="shared" si="79"/>
        <v>0</v>
      </c>
      <c r="BU227" s="6">
        <f t="shared" si="67"/>
        <v>0</v>
      </c>
      <c r="BV227" s="308">
        <f t="shared" si="80"/>
        <v>0</v>
      </c>
      <c r="BW227" s="351"/>
      <c r="BX227" s="351"/>
      <c r="BY227" s="351"/>
    </row>
    <row r="228" spans="2:110" s="9" customFormat="1" ht="60" customHeight="1" x14ac:dyDescent="0.25">
      <c r="B228" s="240"/>
      <c r="C228" s="37"/>
      <c r="D228" s="71"/>
      <c r="E228" s="71"/>
      <c r="F228" s="38"/>
      <c r="G228" s="38"/>
      <c r="H228" s="38"/>
      <c r="I228" s="71"/>
      <c r="J228" s="44"/>
      <c r="K228" s="256"/>
      <c r="L228" s="71"/>
      <c r="M228" s="44"/>
      <c r="N228" s="71"/>
      <c r="O228" s="71"/>
      <c r="P228" s="257"/>
      <c r="Q228" s="71"/>
      <c r="R228" s="267"/>
      <c r="S228" s="228"/>
      <c r="T228" s="243"/>
      <c r="U228" s="228"/>
      <c r="V228" s="260"/>
      <c r="W228" s="228"/>
      <c r="X228" s="228"/>
      <c r="Y228" s="244"/>
      <c r="Z228" s="300"/>
      <c r="AA228" s="228"/>
      <c r="AB228" s="276"/>
      <c r="AC228" s="261"/>
      <c r="AD228" s="71"/>
      <c r="AE228" s="70"/>
      <c r="AF228" s="319"/>
      <c r="AG228" s="319"/>
      <c r="AH228" s="319"/>
      <c r="AI228" s="319"/>
      <c r="AJ228" s="319"/>
      <c r="AK228" s="312" t="e">
        <f>AF228+AG228+AH228+AI228+#REF!+AJ228+#REF!</f>
        <v>#REF!</v>
      </c>
      <c r="AL228" s="319"/>
      <c r="AM228" s="319"/>
      <c r="AN228" s="319"/>
      <c r="AO228" s="319"/>
      <c r="AP228" s="319"/>
      <c r="AQ228" s="313" t="e">
        <f>AL228+AM228+AN228+AO228+AP228+#REF!+#REF!</f>
        <v>#REF!</v>
      </c>
      <c r="AR228" s="319"/>
      <c r="AS228" s="319"/>
      <c r="AT228" s="319"/>
      <c r="AU228" s="319"/>
      <c r="AV228" s="319"/>
      <c r="AW228" s="314" t="e">
        <f>AR228+AS228+AT228+AU228+AV228+#REF!+#REF!</f>
        <v>#REF!</v>
      </c>
      <c r="AX228" s="319"/>
      <c r="AY228" s="319"/>
      <c r="AZ228" s="319"/>
      <c r="BA228" s="319"/>
      <c r="BB228" s="319"/>
      <c r="BC228" s="315">
        <f t="shared" si="68"/>
        <v>0</v>
      </c>
      <c r="BD228" s="319"/>
      <c r="BE228" s="319"/>
      <c r="BF228" s="319"/>
      <c r="BG228" s="319"/>
      <c r="BH228" s="319"/>
      <c r="BI228" s="316">
        <f t="shared" si="69"/>
        <v>0</v>
      </c>
      <c r="BJ228" s="6" t="e">
        <f t="shared" si="70"/>
        <v>#REF!</v>
      </c>
      <c r="BK228" s="6">
        <v>5</v>
      </c>
      <c r="BL228" s="380" t="e">
        <f t="shared" si="71"/>
        <v>#REF!</v>
      </c>
      <c r="BM228" s="6">
        <f t="shared" si="72"/>
        <v>0</v>
      </c>
      <c r="BN228" s="304">
        <f t="shared" si="73"/>
        <v>0</v>
      </c>
      <c r="BO228" s="6">
        <f t="shared" si="74"/>
        <v>0</v>
      </c>
      <c r="BP228" s="305">
        <f t="shared" si="75"/>
        <v>0</v>
      </c>
      <c r="BQ228" s="6">
        <f t="shared" si="76"/>
        <v>0</v>
      </c>
      <c r="BR228" s="306">
        <f t="shared" si="77"/>
        <v>0</v>
      </c>
      <c r="BS228" s="6">
        <f t="shared" si="78"/>
        <v>0</v>
      </c>
      <c r="BT228" s="307">
        <f t="shared" si="79"/>
        <v>0</v>
      </c>
      <c r="BU228" s="6">
        <f t="shared" si="67"/>
        <v>0</v>
      </c>
      <c r="BV228" s="308">
        <f t="shared" si="80"/>
        <v>0</v>
      </c>
      <c r="BW228" s="354"/>
      <c r="BX228" s="354"/>
      <c r="BY228" s="354"/>
    </row>
    <row r="229" spans="2:110" s="3" customFormat="1" ht="60" customHeight="1" x14ac:dyDescent="0.25">
      <c r="B229" s="240"/>
      <c r="C229" s="37"/>
      <c r="D229" s="246"/>
      <c r="E229" s="246"/>
      <c r="F229" s="246"/>
      <c r="G229" s="246"/>
      <c r="H229" s="37"/>
      <c r="I229" s="246"/>
      <c r="J229" s="22"/>
      <c r="K229" s="241"/>
      <c r="L229" s="246"/>
      <c r="M229" s="22"/>
      <c r="N229" s="246"/>
      <c r="O229" s="246"/>
      <c r="P229" s="247"/>
      <c r="Q229" s="246"/>
      <c r="R229" s="252"/>
      <c r="S229" s="228"/>
      <c r="T229" s="243"/>
      <c r="U229" s="228"/>
      <c r="V229" s="228"/>
      <c r="W229" s="228"/>
      <c r="X229" s="228"/>
      <c r="Y229" s="244"/>
      <c r="Z229" s="300"/>
      <c r="AA229" s="228"/>
      <c r="AB229" s="275"/>
      <c r="AC229" s="246"/>
      <c r="AD229" s="246"/>
      <c r="AE229" s="22"/>
      <c r="AF229" s="319"/>
      <c r="AG229" s="319"/>
      <c r="AH229" s="319"/>
      <c r="AI229" s="319"/>
      <c r="AJ229" s="319"/>
      <c r="AK229" s="312" t="e">
        <f>AF229+AG229+AH229+AI229+#REF!+AJ229+#REF!</f>
        <v>#REF!</v>
      </c>
      <c r="AL229" s="319"/>
      <c r="AM229" s="319"/>
      <c r="AN229" s="319"/>
      <c r="AO229" s="319"/>
      <c r="AP229" s="319"/>
      <c r="AQ229" s="313" t="e">
        <f>AL229+AM229+AN229+AO229+AP229+#REF!+#REF!</f>
        <v>#REF!</v>
      </c>
      <c r="AR229" s="319"/>
      <c r="AS229" s="319"/>
      <c r="AT229" s="319"/>
      <c r="AU229" s="319"/>
      <c r="AV229" s="319"/>
      <c r="AW229" s="314" t="e">
        <f>AR229+AS229+AT229+AU229+AV229+#REF!+#REF!</f>
        <v>#REF!</v>
      </c>
      <c r="AX229" s="319"/>
      <c r="AY229" s="319"/>
      <c r="AZ229" s="319"/>
      <c r="BA229" s="319"/>
      <c r="BB229" s="319"/>
      <c r="BC229" s="315">
        <f t="shared" si="68"/>
        <v>0</v>
      </c>
      <c r="BD229" s="319"/>
      <c r="BE229" s="319"/>
      <c r="BF229" s="319"/>
      <c r="BG229" s="319"/>
      <c r="BH229" s="319"/>
      <c r="BI229" s="316">
        <f t="shared" si="69"/>
        <v>0</v>
      </c>
      <c r="BJ229" s="6" t="e">
        <f t="shared" si="70"/>
        <v>#REF!</v>
      </c>
      <c r="BK229" s="6">
        <v>5</v>
      </c>
      <c r="BL229" s="380" t="e">
        <f t="shared" si="71"/>
        <v>#REF!</v>
      </c>
      <c r="BM229" s="6">
        <f t="shared" si="72"/>
        <v>0</v>
      </c>
      <c r="BN229" s="304">
        <f t="shared" si="73"/>
        <v>0</v>
      </c>
      <c r="BO229" s="6">
        <f t="shared" si="74"/>
        <v>0</v>
      </c>
      <c r="BP229" s="305">
        <f t="shared" si="75"/>
        <v>0</v>
      </c>
      <c r="BQ229" s="6">
        <f t="shared" si="76"/>
        <v>0</v>
      </c>
      <c r="BR229" s="306">
        <f t="shared" si="77"/>
        <v>0</v>
      </c>
      <c r="BS229" s="6">
        <f t="shared" si="78"/>
        <v>0</v>
      </c>
      <c r="BT229" s="307">
        <f t="shared" si="79"/>
        <v>0</v>
      </c>
      <c r="BU229" s="6">
        <f t="shared" si="67"/>
        <v>0</v>
      </c>
      <c r="BV229" s="308">
        <f t="shared" si="80"/>
        <v>0</v>
      </c>
      <c r="BW229" s="351"/>
      <c r="BX229" s="351"/>
      <c r="BY229" s="351"/>
    </row>
    <row r="230" spans="2:110" s="3" customFormat="1" ht="60" customHeight="1" x14ac:dyDescent="0.25">
      <c r="B230" s="240"/>
      <c r="C230" s="37"/>
      <c r="D230" s="246"/>
      <c r="E230" s="37"/>
      <c r="F230" s="246"/>
      <c r="G230" s="246"/>
      <c r="H230" s="37"/>
      <c r="I230" s="246"/>
      <c r="J230" s="22"/>
      <c r="K230" s="241"/>
      <c r="L230" s="246"/>
      <c r="M230" s="22"/>
      <c r="N230" s="246"/>
      <c r="O230" s="246"/>
      <c r="P230" s="247"/>
      <c r="Q230" s="246"/>
      <c r="R230" s="252"/>
      <c r="S230" s="228"/>
      <c r="T230" s="243"/>
      <c r="U230" s="228"/>
      <c r="V230" s="228"/>
      <c r="W230" s="228"/>
      <c r="X230" s="228"/>
      <c r="Y230" s="244"/>
      <c r="Z230" s="300"/>
      <c r="AA230" s="228"/>
      <c r="AB230" s="275"/>
      <c r="AC230" s="246"/>
      <c r="AD230" s="246"/>
      <c r="AE230" s="22"/>
      <c r="AF230" s="319"/>
      <c r="AG230" s="319"/>
      <c r="AH230" s="319"/>
      <c r="AI230" s="319"/>
      <c r="AJ230" s="319"/>
      <c r="AK230" s="312" t="e">
        <f>AF230+AG230+AH230+AI230+#REF!+AJ230+#REF!</f>
        <v>#REF!</v>
      </c>
      <c r="AL230" s="319"/>
      <c r="AM230" s="319"/>
      <c r="AN230" s="319"/>
      <c r="AO230" s="319"/>
      <c r="AP230" s="319"/>
      <c r="AQ230" s="313" t="e">
        <f>AL230+AM230+AN230+AO230+AP230+#REF!+#REF!</f>
        <v>#REF!</v>
      </c>
      <c r="AR230" s="319"/>
      <c r="AS230" s="319"/>
      <c r="AT230" s="319"/>
      <c r="AU230" s="319"/>
      <c r="AV230" s="319"/>
      <c r="AW230" s="314" t="e">
        <f>AR230+AS230+AT230+AU230+AV230+#REF!+#REF!</f>
        <v>#REF!</v>
      </c>
      <c r="AX230" s="319"/>
      <c r="AY230" s="319"/>
      <c r="AZ230" s="319"/>
      <c r="BA230" s="319"/>
      <c r="BB230" s="319"/>
      <c r="BC230" s="315">
        <f t="shared" si="68"/>
        <v>0</v>
      </c>
      <c r="BD230" s="319"/>
      <c r="BE230" s="319"/>
      <c r="BF230" s="319"/>
      <c r="BG230" s="319"/>
      <c r="BH230" s="319"/>
      <c r="BI230" s="316">
        <f t="shared" si="69"/>
        <v>0</v>
      </c>
      <c r="BJ230" s="6" t="e">
        <f t="shared" si="70"/>
        <v>#REF!</v>
      </c>
      <c r="BK230" s="6">
        <v>5</v>
      </c>
      <c r="BL230" s="380" t="e">
        <f t="shared" si="71"/>
        <v>#REF!</v>
      </c>
      <c r="BM230" s="6">
        <f t="shared" si="72"/>
        <v>0</v>
      </c>
      <c r="BN230" s="304">
        <f t="shared" si="73"/>
        <v>0</v>
      </c>
      <c r="BO230" s="6">
        <f t="shared" si="74"/>
        <v>0</v>
      </c>
      <c r="BP230" s="305">
        <f t="shared" si="75"/>
        <v>0</v>
      </c>
      <c r="BQ230" s="6">
        <f t="shared" si="76"/>
        <v>0</v>
      </c>
      <c r="BR230" s="306">
        <f t="shared" si="77"/>
        <v>0</v>
      </c>
      <c r="BS230" s="6">
        <f t="shared" si="78"/>
        <v>0</v>
      </c>
      <c r="BT230" s="307">
        <f t="shared" si="79"/>
        <v>0</v>
      </c>
      <c r="BU230" s="6">
        <f t="shared" si="67"/>
        <v>0</v>
      </c>
      <c r="BV230" s="308">
        <f t="shared" si="80"/>
        <v>0</v>
      </c>
      <c r="BW230" s="351"/>
      <c r="BX230" s="351"/>
      <c r="BY230" s="351"/>
    </row>
    <row r="231" spans="2:110" s="4" customFormat="1" ht="60" customHeight="1" x14ac:dyDescent="0.25">
      <c r="B231" s="240"/>
      <c r="C231" s="37"/>
      <c r="D231" s="71"/>
      <c r="E231" s="38"/>
      <c r="F231" s="38"/>
      <c r="G231" s="38"/>
      <c r="H231" s="38"/>
      <c r="I231" s="71"/>
      <c r="J231" s="44"/>
      <c r="K231" s="256"/>
      <c r="L231" s="71"/>
      <c r="M231" s="44"/>
      <c r="N231" s="71"/>
      <c r="O231" s="71"/>
      <c r="P231" s="257"/>
      <c r="Q231" s="71"/>
      <c r="R231" s="267"/>
      <c r="S231" s="228"/>
      <c r="T231" s="243"/>
      <c r="U231" s="228"/>
      <c r="V231" s="260"/>
      <c r="W231" s="228"/>
      <c r="X231" s="228"/>
      <c r="Y231" s="244"/>
      <c r="Z231" s="300"/>
      <c r="AA231" s="228"/>
      <c r="AB231" s="276"/>
      <c r="AC231" s="261"/>
      <c r="AD231" s="71"/>
      <c r="AE231" s="44"/>
      <c r="AF231" s="319"/>
      <c r="AG231" s="319"/>
      <c r="AH231" s="319"/>
      <c r="AI231" s="319"/>
      <c r="AJ231" s="319"/>
      <c r="AK231" s="312" t="e">
        <f>AF231+AG231+AH231+AI231+#REF!+AJ231+#REF!</f>
        <v>#REF!</v>
      </c>
      <c r="AL231" s="319"/>
      <c r="AM231" s="319"/>
      <c r="AN231" s="319"/>
      <c r="AO231" s="319"/>
      <c r="AP231" s="319"/>
      <c r="AQ231" s="313" t="e">
        <f>AL231+AM231+AN231+AO231+AP231+#REF!+#REF!</f>
        <v>#REF!</v>
      </c>
      <c r="AR231" s="319"/>
      <c r="AS231" s="319"/>
      <c r="AT231" s="319"/>
      <c r="AU231" s="319"/>
      <c r="AV231" s="319"/>
      <c r="AW231" s="314" t="e">
        <f>AR231+AS231+AT231+AU231+AV231+#REF!+#REF!</f>
        <v>#REF!</v>
      </c>
      <c r="AX231" s="319"/>
      <c r="AY231" s="319"/>
      <c r="AZ231" s="319"/>
      <c r="BA231" s="319"/>
      <c r="BB231" s="319"/>
      <c r="BC231" s="315">
        <f t="shared" si="68"/>
        <v>0</v>
      </c>
      <c r="BD231" s="319"/>
      <c r="BE231" s="319"/>
      <c r="BF231" s="319"/>
      <c r="BG231" s="319"/>
      <c r="BH231" s="319"/>
      <c r="BI231" s="316">
        <f t="shared" si="69"/>
        <v>0</v>
      </c>
      <c r="BJ231" s="6" t="e">
        <f t="shared" si="70"/>
        <v>#REF!</v>
      </c>
      <c r="BK231" s="6">
        <v>5</v>
      </c>
      <c r="BL231" s="380" t="e">
        <f t="shared" si="71"/>
        <v>#REF!</v>
      </c>
      <c r="BM231" s="6">
        <f t="shared" si="72"/>
        <v>0</v>
      </c>
      <c r="BN231" s="304">
        <f t="shared" si="73"/>
        <v>0</v>
      </c>
      <c r="BO231" s="6">
        <f t="shared" si="74"/>
        <v>0</v>
      </c>
      <c r="BP231" s="305">
        <f t="shared" si="75"/>
        <v>0</v>
      </c>
      <c r="BQ231" s="6">
        <f t="shared" si="76"/>
        <v>0</v>
      </c>
      <c r="BR231" s="306">
        <f t="shared" si="77"/>
        <v>0</v>
      </c>
      <c r="BS231" s="6">
        <f t="shared" si="78"/>
        <v>0</v>
      </c>
      <c r="BT231" s="307">
        <f t="shared" si="79"/>
        <v>0</v>
      </c>
      <c r="BU231" s="6">
        <f t="shared" si="67"/>
        <v>0</v>
      </c>
      <c r="BV231" s="308">
        <f t="shared" si="80"/>
        <v>0</v>
      </c>
      <c r="BW231" s="355"/>
      <c r="BX231" s="355"/>
      <c r="BY231" s="355"/>
    </row>
    <row r="232" spans="2:110" ht="60" customHeight="1" x14ac:dyDescent="0.25">
      <c r="B232" s="240"/>
      <c r="C232" s="37"/>
      <c r="D232" s="246"/>
      <c r="E232" s="37"/>
      <c r="F232" s="37"/>
      <c r="G232" s="37"/>
      <c r="H232" s="37"/>
      <c r="I232" s="246"/>
      <c r="J232" s="22"/>
      <c r="K232" s="241"/>
      <c r="L232" s="246"/>
      <c r="M232" s="22"/>
      <c r="N232" s="246"/>
      <c r="O232" s="246"/>
      <c r="P232" s="242"/>
      <c r="Q232" s="242"/>
      <c r="R232" s="228"/>
      <c r="S232" s="228"/>
      <c r="T232" s="243"/>
      <c r="U232" s="252"/>
      <c r="V232" s="252"/>
      <c r="W232" s="228"/>
      <c r="X232" s="228"/>
      <c r="Y232" s="244"/>
      <c r="Z232" s="300"/>
      <c r="AA232" s="228"/>
      <c r="AB232" s="275"/>
      <c r="AC232" s="246"/>
      <c r="AD232" s="246"/>
      <c r="AE232" s="54"/>
      <c r="AF232" s="319"/>
      <c r="AG232" s="319"/>
      <c r="AH232" s="319"/>
      <c r="AI232" s="319"/>
      <c r="AJ232" s="319"/>
      <c r="AK232" s="312" t="e">
        <f>AF232+AG232+AH232+AI232+#REF!+AJ232+#REF!</f>
        <v>#REF!</v>
      </c>
      <c r="AL232" s="319"/>
      <c r="AM232" s="319"/>
      <c r="AN232" s="319"/>
      <c r="AO232" s="319"/>
      <c r="AP232" s="319"/>
      <c r="AQ232" s="313" t="e">
        <f>AL232+AM232+AN232+AO232+AP232+#REF!+#REF!</f>
        <v>#REF!</v>
      </c>
      <c r="AR232" s="319"/>
      <c r="AS232" s="319"/>
      <c r="AT232" s="319"/>
      <c r="AU232" s="319"/>
      <c r="AV232" s="319"/>
      <c r="AW232" s="314" t="e">
        <f>AR232+AS232+AT232+AU232+AV232+#REF!+#REF!</f>
        <v>#REF!</v>
      </c>
      <c r="AX232" s="319"/>
      <c r="AY232" s="319"/>
      <c r="AZ232" s="319"/>
      <c r="BA232" s="319"/>
      <c r="BB232" s="319"/>
      <c r="BC232" s="315">
        <f t="shared" si="68"/>
        <v>0</v>
      </c>
      <c r="BD232" s="319"/>
      <c r="BE232" s="319"/>
      <c r="BF232" s="319"/>
      <c r="BG232" s="319"/>
      <c r="BH232" s="319"/>
      <c r="BI232" s="316">
        <f t="shared" si="69"/>
        <v>0</v>
      </c>
      <c r="BJ232" s="6" t="e">
        <f t="shared" si="70"/>
        <v>#REF!</v>
      </c>
      <c r="BK232" s="6">
        <v>5</v>
      </c>
      <c r="BL232" s="380" t="e">
        <f t="shared" si="71"/>
        <v>#REF!</v>
      </c>
      <c r="BM232" s="6">
        <f t="shared" si="72"/>
        <v>0</v>
      </c>
      <c r="BN232" s="304">
        <f t="shared" si="73"/>
        <v>0</v>
      </c>
      <c r="BO232" s="6">
        <f t="shared" si="74"/>
        <v>0</v>
      </c>
      <c r="BP232" s="305">
        <f t="shared" si="75"/>
        <v>0</v>
      </c>
      <c r="BQ232" s="6">
        <f t="shared" si="76"/>
        <v>0</v>
      </c>
      <c r="BR232" s="306">
        <f t="shared" si="77"/>
        <v>0</v>
      </c>
      <c r="BS232" s="6">
        <f t="shared" si="78"/>
        <v>0</v>
      </c>
      <c r="BT232" s="307">
        <f t="shared" si="79"/>
        <v>0</v>
      </c>
      <c r="BU232" s="6">
        <f t="shared" si="67"/>
        <v>0</v>
      </c>
      <c r="BV232" s="308">
        <f t="shared" si="80"/>
        <v>0</v>
      </c>
      <c r="BW232" s="8"/>
      <c r="BX232" s="8"/>
      <c r="BY232" s="8"/>
      <c r="BZ232" s="6"/>
      <c r="CA232" s="6"/>
      <c r="CB232" s="6"/>
      <c r="CC232" s="6"/>
      <c r="CD232" s="6"/>
      <c r="CE232" s="6"/>
      <c r="CF232" s="6"/>
      <c r="CG232" s="6"/>
      <c r="CH232" s="6"/>
      <c r="CI232" s="6"/>
      <c r="CJ232" s="6"/>
      <c r="CK232" s="6"/>
      <c r="CL232" s="6"/>
      <c r="CM232" s="6"/>
      <c r="CN232" s="6"/>
      <c r="CO232" s="6"/>
      <c r="CP232" s="6"/>
      <c r="CQ232" s="6"/>
      <c r="CR232" s="6"/>
      <c r="CS232" s="6"/>
      <c r="CT232" s="6"/>
      <c r="CU232" s="6"/>
      <c r="CV232" s="6"/>
      <c r="CW232" s="6"/>
      <c r="CX232" s="6"/>
      <c r="CY232" s="6"/>
      <c r="CZ232" s="6"/>
      <c r="DA232" s="6"/>
      <c r="DB232" s="6"/>
      <c r="DC232" s="6"/>
      <c r="DD232" s="6"/>
      <c r="DE232" s="6"/>
      <c r="DF232" s="6"/>
    </row>
    <row r="233" spans="2:110" s="7" customFormat="1" ht="60" customHeight="1" x14ac:dyDescent="0.25">
      <c r="B233" s="240"/>
      <c r="C233" s="37"/>
      <c r="D233" s="248"/>
      <c r="E233" s="39"/>
      <c r="F233" s="39"/>
      <c r="G233" s="39"/>
      <c r="H233" s="39"/>
      <c r="I233" s="248"/>
      <c r="J233" s="60"/>
      <c r="K233" s="255"/>
      <c r="L233" s="248"/>
      <c r="M233" s="60"/>
      <c r="N233" s="39"/>
      <c r="O233" s="248"/>
      <c r="P233" s="249"/>
      <c r="Q233" s="248"/>
      <c r="R233" s="251"/>
      <c r="S233" s="228"/>
      <c r="T233" s="243"/>
      <c r="U233" s="252"/>
      <c r="V233" s="250"/>
      <c r="W233" s="228"/>
      <c r="X233" s="228"/>
      <c r="Y233" s="244"/>
      <c r="Z233" s="300"/>
      <c r="AA233" s="228"/>
      <c r="AB233" s="279"/>
      <c r="AC233" s="248"/>
      <c r="AD233" s="248"/>
      <c r="AE233" s="60"/>
      <c r="AF233" s="319"/>
      <c r="AG233" s="319"/>
      <c r="AH233" s="319"/>
      <c r="AI233" s="319"/>
      <c r="AJ233" s="319"/>
      <c r="AK233" s="312" t="e">
        <f>AF233+AG233+AH233+AI233+#REF!+AJ233+#REF!</f>
        <v>#REF!</v>
      </c>
      <c r="AL233" s="319"/>
      <c r="AM233" s="319"/>
      <c r="AN233" s="319"/>
      <c r="AO233" s="319"/>
      <c r="AP233" s="319"/>
      <c r="AQ233" s="313" t="e">
        <f>AL233+AM233+AN233+AO233+AP233+#REF!+#REF!</f>
        <v>#REF!</v>
      </c>
      <c r="AR233" s="319"/>
      <c r="AS233" s="319"/>
      <c r="AT233" s="319"/>
      <c r="AU233" s="319"/>
      <c r="AV233" s="319"/>
      <c r="AW233" s="314" t="e">
        <f>AR233+AS233+AT233+AU233+AV233+#REF!+#REF!</f>
        <v>#REF!</v>
      </c>
      <c r="AX233" s="319"/>
      <c r="AY233" s="319"/>
      <c r="AZ233" s="319"/>
      <c r="BA233" s="319"/>
      <c r="BB233" s="319"/>
      <c r="BC233" s="315">
        <f t="shared" si="68"/>
        <v>0</v>
      </c>
      <c r="BD233" s="319"/>
      <c r="BE233" s="319"/>
      <c r="BF233" s="319"/>
      <c r="BG233" s="319"/>
      <c r="BH233" s="319"/>
      <c r="BI233" s="316">
        <f t="shared" si="69"/>
        <v>0</v>
      </c>
      <c r="BJ233" s="6" t="e">
        <f t="shared" si="70"/>
        <v>#REF!</v>
      </c>
      <c r="BK233" s="6">
        <v>5</v>
      </c>
      <c r="BL233" s="380" t="e">
        <f t="shared" si="71"/>
        <v>#REF!</v>
      </c>
      <c r="BM233" s="6">
        <f t="shared" si="72"/>
        <v>0</v>
      </c>
      <c r="BN233" s="304">
        <f t="shared" si="73"/>
        <v>0</v>
      </c>
      <c r="BO233" s="6">
        <f t="shared" si="74"/>
        <v>0</v>
      </c>
      <c r="BP233" s="305">
        <f t="shared" si="75"/>
        <v>0</v>
      </c>
      <c r="BQ233" s="6">
        <f t="shared" si="76"/>
        <v>0</v>
      </c>
      <c r="BR233" s="306">
        <f t="shared" si="77"/>
        <v>0</v>
      </c>
      <c r="BS233" s="6">
        <f t="shared" si="78"/>
        <v>0</v>
      </c>
      <c r="BT233" s="307">
        <f t="shared" si="79"/>
        <v>0</v>
      </c>
      <c r="BU233" s="6">
        <f t="shared" si="67"/>
        <v>0</v>
      </c>
      <c r="BV233" s="308">
        <f t="shared" si="80"/>
        <v>0</v>
      </c>
      <c r="BW233" s="356"/>
      <c r="BX233" s="356"/>
      <c r="BY233" s="356"/>
    </row>
    <row r="234" spans="2:110" s="3" customFormat="1" ht="60" customHeight="1" x14ac:dyDescent="0.25">
      <c r="B234" s="240"/>
      <c r="C234" s="37"/>
      <c r="D234" s="37"/>
      <c r="E234" s="246"/>
      <c r="F234" s="37"/>
      <c r="G234" s="37"/>
      <c r="H234" s="37"/>
      <c r="I234" s="246"/>
      <c r="J234" s="22"/>
      <c r="K234" s="241"/>
      <c r="L234" s="246"/>
      <c r="M234" s="22"/>
      <c r="N234" s="246"/>
      <c r="O234" s="246"/>
      <c r="P234" s="247"/>
      <c r="Q234" s="246"/>
      <c r="R234" s="228"/>
      <c r="S234" s="228"/>
      <c r="T234" s="243"/>
      <c r="U234" s="252"/>
      <c r="V234" s="252"/>
      <c r="W234" s="228"/>
      <c r="X234" s="228"/>
      <c r="Y234" s="244"/>
      <c r="Z234" s="300"/>
      <c r="AA234" s="228"/>
      <c r="AB234" s="275"/>
      <c r="AC234" s="246"/>
      <c r="AD234" s="246"/>
      <c r="AE234" s="22"/>
      <c r="AF234" s="319"/>
      <c r="AG234" s="319"/>
      <c r="AH234" s="319"/>
      <c r="AI234" s="319"/>
      <c r="AJ234" s="319"/>
      <c r="AK234" s="312" t="e">
        <f>AF234+AG234+AH234+AI234+#REF!+AJ234+#REF!</f>
        <v>#REF!</v>
      </c>
      <c r="AL234" s="319"/>
      <c r="AM234" s="319"/>
      <c r="AN234" s="319"/>
      <c r="AO234" s="319"/>
      <c r="AP234" s="319"/>
      <c r="AQ234" s="313" t="e">
        <f>AL234+AM234+AN234+AO234+AP234+#REF!+#REF!</f>
        <v>#REF!</v>
      </c>
      <c r="AR234" s="319"/>
      <c r="AS234" s="319"/>
      <c r="AT234" s="319"/>
      <c r="AU234" s="319"/>
      <c r="AV234" s="319"/>
      <c r="AW234" s="314" t="e">
        <f>AR234+AS234+AT234+AU234+AV234+#REF!+#REF!</f>
        <v>#REF!</v>
      </c>
      <c r="AX234" s="319"/>
      <c r="AY234" s="319"/>
      <c r="AZ234" s="319"/>
      <c r="BA234" s="319"/>
      <c r="BB234" s="319"/>
      <c r="BC234" s="315">
        <f t="shared" si="68"/>
        <v>0</v>
      </c>
      <c r="BD234" s="319"/>
      <c r="BE234" s="319"/>
      <c r="BF234" s="319"/>
      <c r="BG234" s="319"/>
      <c r="BH234" s="319"/>
      <c r="BI234" s="316">
        <f t="shared" si="69"/>
        <v>0</v>
      </c>
      <c r="BJ234" s="6" t="e">
        <f t="shared" si="70"/>
        <v>#REF!</v>
      </c>
      <c r="BK234" s="6">
        <v>5</v>
      </c>
      <c r="BL234" s="380" t="e">
        <f t="shared" si="71"/>
        <v>#REF!</v>
      </c>
      <c r="BM234" s="6">
        <f t="shared" si="72"/>
        <v>0</v>
      </c>
      <c r="BN234" s="304">
        <f t="shared" si="73"/>
        <v>0</v>
      </c>
      <c r="BO234" s="6">
        <f t="shared" si="74"/>
        <v>0</v>
      </c>
      <c r="BP234" s="305">
        <f t="shared" si="75"/>
        <v>0</v>
      </c>
      <c r="BQ234" s="6">
        <f t="shared" si="76"/>
        <v>0</v>
      </c>
      <c r="BR234" s="306">
        <f t="shared" si="77"/>
        <v>0</v>
      </c>
      <c r="BS234" s="6">
        <f t="shared" si="78"/>
        <v>0</v>
      </c>
      <c r="BT234" s="307">
        <f t="shared" si="79"/>
        <v>0</v>
      </c>
      <c r="BU234" s="6">
        <f t="shared" si="67"/>
        <v>0</v>
      </c>
      <c r="BV234" s="308">
        <f t="shared" si="80"/>
        <v>0</v>
      </c>
      <c r="BW234" s="351"/>
      <c r="BX234" s="351"/>
      <c r="BY234" s="351"/>
    </row>
    <row r="235" spans="2:110" s="3" customFormat="1" ht="60" customHeight="1" x14ac:dyDescent="0.25">
      <c r="B235" s="240"/>
      <c r="C235" s="37"/>
      <c r="D235" s="246"/>
      <c r="E235" s="37"/>
      <c r="F235" s="246"/>
      <c r="G235" s="246"/>
      <c r="H235" s="37"/>
      <c r="I235" s="246"/>
      <c r="J235" s="22"/>
      <c r="K235" s="241"/>
      <c r="L235" s="246"/>
      <c r="M235" s="22"/>
      <c r="N235" s="246"/>
      <c r="O235" s="246"/>
      <c r="P235" s="247"/>
      <c r="Q235" s="246"/>
      <c r="R235" s="228"/>
      <c r="S235" s="228"/>
      <c r="T235" s="243"/>
      <c r="U235" s="252"/>
      <c r="V235" s="252"/>
      <c r="W235" s="228"/>
      <c r="X235" s="228"/>
      <c r="Y235" s="244"/>
      <c r="Z235" s="300"/>
      <c r="AA235" s="228"/>
      <c r="AB235" s="280"/>
      <c r="AC235" s="246"/>
      <c r="AD235" s="246"/>
      <c r="AE235" s="22"/>
      <c r="AF235" s="319"/>
      <c r="AG235" s="319"/>
      <c r="AH235" s="319"/>
      <c r="AI235" s="319"/>
      <c r="AJ235" s="319"/>
      <c r="AK235" s="312" t="e">
        <f>AF235+AG235+AH235+AI235+#REF!+AJ235+#REF!</f>
        <v>#REF!</v>
      </c>
      <c r="AL235" s="319"/>
      <c r="AM235" s="319"/>
      <c r="AN235" s="319"/>
      <c r="AO235" s="319"/>
      <c r="AP235" s="319"/>
      <c r="AQ235" s="313" t="e">
        <f>AL235+AM235+AN235+AO235+AP235+#REF!+#REF!</f>
        <v>#REF!</v>
      </c>
      <c r="AR235" s="319"/>
      <c r="AS235" s="319"/>
      <c r="AT235" s="319"/>
      <c r="AU235" s="319"/>
      <c r="AV235" s="319"/>
      <c r="AW235" s="314" t="e">
        <f>AR235+AS235+AT235+AU235+AV235+#REF!+#REF!</f>
        <v>#REF!</v>
      </c>
      <c r="AX235" s="319"/>
      <c r="AY235" s="319"/>
      <c r="AZ235" s="319"/>
      <c r="BA235" s="319"/>
      <c r="BB235" s="319"/>
      <c r="BC235" s="315">
        <f t="shared" si="68"/>
        <v>0</v>
      </c>
      <c r="BD235" s="319"/>
      <c r="BE235" s="319"/>
      <c r="BF235" s="319"/>
      <c r="BG235" s="319"/>
      <c r="BH235" s="319"/>
      <c r="BI235" s="316">
        <f t="shared" si="69"/>
        <v>0</v>
      </c>
      <c r="BJ235" s="6" t="e">
        <f t="shared" si="70"/>
        <v>#REF!</v>
      </c>
      <c r="BK235" s="6">
        <v>5</v>
      </c>
      <c r="BL235" s="380" t="e">
        <f t="shared" si="71"/>
        <v>#REF!</v>
      </c>
      <c r="BM235" s="6">
        <f t="shared" si="72"/>
        <v>0</v>
      </c>
      <c r="BN235" s="304">
        <f t="shared" si="73"/>
        <v>0</v>
      </c>
      <c r="BO235" s="6">
        <f t="shared" si="74"/>
        <v>0</v>
      </c>
      <c r="BP235" s="305">
        <f t="shared" si="75"/>
        <v>0</v>
      </c>
      <c r="BQ235" s="6">
        <f t="shared" si="76"/>
        <v>0</v>
      </c>
      <c r="BR235" s="306">
        <f t="shared" si="77"/>
        <v>0</v>
      </c>
      <c r="BS235" s="6">
        <f t="shared" si="78"/>
        <v>0</v>
      </c>
      <c r="BT235" s="307">
        <f t="shared" si="79"/>
        <v>0</v>
      </c>
      <c r="BU235" s="6">
        <f t="shared" si="67"/>
        <v>0</v>
      </c>
      <c r="BV235" s="308">
        <f t="shared" si="80"/>
        <v>0</v>
      </c>
      <c r="BW235" s="351"/>
      <c r="BX235" s="351"/>
      <c r="BY235" s="351"/>
    </row>
    <row r="236" spans="2:110" s="3" customFormat="1" ht="60" customHeight="1" x14ac:dyDescent="0.25">
      <c r="B236" s="240"/>
      <c r="C236" s="37"/>
      <c r="D236" s="246"/>
      <c r="E236" s="37"/>
      <c r="F236" s="37"/>
      <c r="G236" s="37"/>
      <c r="H236" s="37"/>
      <c r="I236" s="246"/>
      <c r="J236" s="22"/>
      <c r="K236" s="241"/>
      <c r="L236" s="246"/>
      <c r="M236" s="22"/>
      <c r="N236" s="246"/>
      <c r="O236" s="246"/>
      <c r="P236" s="247"/>
      <c r="Q236" s="246"/>
      <c r="R236" s="228"/>
      <c r="S236" s="228"/>
      <c r="T236" s="243"/>
      <c r="U236" s="252"/>
      <c r="V236" s="252"/>
      <c r="W236" s="228"/>
      <c r="X236" s="228"/>
      <c r="Y236" s="244"/>
      <c r="Z236" s="300"/>
      <c r="AA236" s="228"/>
      <c r="AB236" s="280"/>
      <c r="AC236" s="246"/>
      <c r="AD236" s="246"/>
      <c r="AE236" s="22"/>
      <c r="AF236" s="319"/>
      <c r="AG236" s="319"/>
      <c r="AH236" s="319"/>
      <c r="AI236" s="319"/>
      <c r="AJ236" s="319"/>
      <c r="AK236" s="312" t="e">
        <f>AF236+AG236+AH236+AI236+#REF!+AJ236+#REF!</f>
        <v>#REF!</v>
      </c>
      <c r="AL236" s="319"/>
      <c r="AM236" s="319"/>
      <c r="AN236" s="319"/>
      <c r="AO236" s="319"/>
      <c r="AP236" s="319"/>
      <c r="AQ236" s="313" t="e">
        <f>AL236+AM236+AN236+AO236+AP236+#REF!+#REF!</f>
        <v>#REF!</v>
      </c>
      <c r="AR236" s="319"/>
      <c r="AS236" s="319"/>
      <c r="AT236" s="319"/>
      <c r="AU236" s="319"/>
      <c r="AV236" s="319"/>
      <c r="AW236" s="314" t="e">
        <f>AR236+AS236+AT236+AU236+AV236+#REF!+#REF!</f>
        <v>#REF!</v>
      </c>
      <c r="AX236" s="319"/>
      <c r="AY236" s="319"/>
      <c r="AZ236" s="319"/>
      <c r="BA236" s="319"/>
      <c r="BB236" s="319"/>
      <c r="BC236" s="315">
        <f t="shared" si="68"/>
        <v>0</v>
      </c>
      <c r="BD236" s="319"/>
      <c r="BE236" s="319"/>
      <c r="BF236" s="319"/>
      <c r="BG236" s="319"/>
      <c r="BH236" s="319"/>
      <c r="BI236" s="316">
        <f t="shared" si="69"/>
        <v>0</v>
      </c>
      <c r="BJ236" s="6" t="e">
        <f t="shared" si="70"/>
        <v>#REF!</v>
      </c>
      <c r="BK236" s="6">
        <v>5</v>
      </c>
      <c r="BL236" s="380" t="e">
        <f t="shared" si="71"/>
        <v>#REF!</v>
      </c>
      <c r="BM236" s="6">
        <f t="shared" si="72"/>
        <v>0</v>
      </c>
      <c r="BN236" s="304">
        <f t="shared" si="73"/>
        <v>0</v>
      </c>
      <c r="BO236" s="6">
        <f t="shared" si="74"/>
        <v>0</v>
      </c>
      <c r="BP236" s="305">
        <f t="shared" si="75"/>
        <v>0</v>
      </c>
      <c r="BQ236" s="6">
        <f t="shared" si="76"/>
        <v>0</v>
      </c>
      <c r="BR236" s="306">
        <f t="shared" si="77"/>
        <v>0</v>
      </c>
      <c r="BS236" s="6">
        <f t="shared" si="78"/>
        <v>0</v>
      </c>
      <c r="BT236" s="307">
        <f t="shared" si="79"/>
        <v>0</v>
      </c>
      <c r="BU236" s="6">
        <f t="shared" si="67"/>
        <v>0</v>
      </c>
      <c r="BV236" s="308">
        <f t="shared" si="80"/>
        <v>0</v>
      </c>
      <c r="BW236" s="351"/>
      <c r="BX236" s="351"/>
      <c r="BY236" s="351"/>
    </row>
    <row r="237" spans="2:110" s="3" customFormat="1" ht="60" customHeight="1" x14ac:dyDescent="0.25">
      <c r="B237" s="240"/>
      <c r="C237" s="37"/>
      <c r="D237" s="248"/>
      <c r="E237" s="39"/>
      <c r="F237" s="39"/>
      <c r="G237" s="39"/>
      <c r="H237" s="39"/>
      <c r="I237" s="248"/>
      <c r="J237" s="60"/>
      <c r="K237" s="255"/>
      <c r="L237" s="248"/>
      <c r="M237" s="60"/>
      <c r="N237" s="248"/>
      <c r="O237" s="248"/>
      <c r="P237" s="249"/>
      <c r="Q237" s="248"/>
      <c r="R237" s="250"/>
      <c r="S237" s="228"/>
      <c r="T237" s="243"/>
      <c r="U237" s="252"/>
      <c r="V237" s="250"/>
      <c r="W237" s="228"/>
      <c r="X237" s="228"/>
      <c r="Y237" s="244"/>
      <c r="Z237" s="300"/>
      <c r="AA237" s="228"/>
      <c r="AB237" s="279"/>
      <c r="AC237" s="248"/>
      <c r="AD237" s="248"/>
      <c r="AE237" s="22"/>
      <c r="AF237" s="319"/>
      <c r="AG237" s="319"/>
      <c r="AH237" s="319"/>
      <c r="AI237" s="319"/>
      <c r="AJ237" s="319"/>
      <c r="AK237" s="312" t="e">
        <f>AF237+AG237+AH237+AI237+#REF!+AJ237+#REF!</f>
        <v>#REF!</v>
      </c>
      <c r="AL237" s="319"/>
      <c r="AM237" s="319"/>
      <c r="AN237" s="319"/>
      <c r="AO237" s="319"/>
      <c r="AP237" s="319"/>
      <c r="AQ237" s="313" t="e">
        <f>AL237+AM237+AN237+AO237+AP237+#REF!+#REF!</f>
        <v>#REF!</v>
      </c>
      <c r="AR237" s="319"/>
      <c r="AS237" s="319"/>
      <c r="AT237" s="319"/>
      <c r="AU237" s="319"/>
      <c r="AV237" s="319"/>
      <c r="AW237" s="314" t="e">
        <f>AR237+AS237+AT237+AU237+AV237+#REF!+#REF!</f>
        <v>#REF!</v>
      </c>
      <c r="AX237" s="319"/>
      <c r="AY237" s="319"/>
      <c r="AZ237" s="319"/>
      <c r="BA237" s="319"/>
      <c r="BB237" s="319"/>
      <c r="BC237" s="315">
        <f t="shared" si="68"/>
        <v>0</v>
      </c>
      <c r="BD237" s="319"/>
      <c r="BE237" s="319"/>
      <c r="BF237" s="319"/>
      <c r="BG237" s="319"/>
      <c r="BH237" s="319"/>
      <c r="BI237" s="316">
        <f t="shared" si="69"/>
        <v>0</v>
      </c>
      <c r="BJ237" s="6" t="e">
        <f t="shared" si="70"/>
        <v>#REF!</v>
      </c>
      <c r="BK237" s="6">
        <v>5</v>
      </c>
      <c r="BL237" s="380" t="e">
        <f t="shared" si="71"/>
        <v>#REF!</v>
      </c>
      <c r="BM237" s="6">
        <f t="shared" si="72"/>
        <v>0</v>
      </c>
      <c r="BN237" s="304">
        <f t="shared" si="73"/>
        <v>0</v>
      </c>
      <c r="BO237" s="6">
        <f t="shared" si="74"/>
        <v>0</v>
      </c>
      <c r="BP237" s="305">
        <f t="shared" si="75"/>
        <v>0</v>
      </c>
      <c r="BQ237" s="6">
        <f t="shared" si="76"/>
        <v>0</v>
      </c>
      <c r="BR237" s="306">
        <f t="shared" si="77"/>
        <v>0</v>
      </c>
      <c r="BS237" s="6">
        <f t="shared" si="78"/>
        <v>0</v>
      </c>
      <c r="BT237" s="307">
        <f t="shared" si="79"/>
        <v>0</v>
      </c>
      <c r="BU237" s="6">
        <f t="shared" si="67"/>
        <v>0</v>
      </c>
      <c r="BV237" s="308">
        <f t="shared" si="80"/>
        <v>0</v>
      </c>
      <c r="BW237" s="351"/>
      <c r="BX237" s="351"/>
      <c r="BY237" s="351"/>
    </row>
    <row r="238" spans="2:110" s="3" customFormat="1" ht="60" customHeight="1" x14ac:dyDescent="0.25">
      <c r="B238" s="240"/>
      <c r="C238" s="37"/>
      <c r="D238" s="246"/>
      <c r="E238" s="37"/>
      <c r="F238" s="246"/>
      <c r="G238" s="246"/>
      <c r="H238" s="37"/>
      <c r="I238" s="246"/>
      <c r="J238" s="22"/>
      <c r="K238" s="241"/>
      <c r="L238" s="246"/>
      <c r="M238" s="22"/>
      <c r="N238" s="246"/>
      <c r="O238" s="246"/>
      <c r="P238" s="247"/>
      <c r="Q238" s="246"/>
      <c r="R238" s="228"/>
      <c r="S238" s="228"/>
      <c r="T238" s="243"/>
      <c r="U238" s="252"/>
      <c r="V238" s="252"/>
      <c r="W238" s="228"/>
      <c r="X238" s="228"/>
      <c r="Y238" s="244"/>
      <c r="Z238" s="300"/>
      <c r="AA238" s="228"/>
      <c r="AB238" s="280"/>
      <c r="AC238" s="246"/>
      <c r="AD238" s="246"/>
      <c r="AE238" s="22"/>
      <c r="AF238" s="319"/>
      <c r="AG238" s="319"/>
      <c r="AH238" s="319"/>
      <c r="AI238" s="319"/>
      <c r="AJ238" s="319"/>
      <c r="AK238" s="312" t="e">
        <f>AF238+AG238+AH238+AI238+#REF!+AJ238+#REF!</f>
        <v>#REF!</v>
      </c>
      <c r="AL238" s="319"/>
      <c r="AM238" s="319"/>
      <c r="AN238" s="319"/>
      <c r="AO238" s="319"/>
      <c r="AP238" s="319"/>
      <c r="AQ238" s="313" t="e">
        <f>AL238+AM238+AN238+AO238+AP238+#REF!+#REF!</f>
        <v>#REF!</v>
      </c>
      <c r="AR238" s="319"/>
      <c r="AS238" s="319"/>
      <c r="AT238" s="319"/>
      <c r="AU238" s="319"/>
      <c r="AV238" s="319"/>
      <c r="AW238" s="314" t="e">
        <f>AR238+AS238+AT238+AU238+AV238+#REF!+#REF!</f>
        <v>#REF!</v>
      </c>
      <c r="AX238" s="319"/>
      <c r="AY238" s="319"/>
      <c r="AZ238" s="319"/>
      <c r="BA238" s="319"/>
      <c r="BB238" s="319"/>
      <c r="BC238" s="315">
        <f t="shared" si="68"/>
        <v>0</v>
      </c>
      <c r="BD238" s="319"/>
      <c r="BE238" s="319"/>
      <c r="BF238" s="319"/>
      <c r="BG238" s="319"/>
      <c r="BH238" s="319"/>
      <c r="BI238" s="316">
        <f t="shared" si="69"/>
        <v>0</v>
      </c>
      <c r="BJ238" s="6" t="e">
        <f t="shared" si="70"/>
        <v>#REF!</v>
      </c>
      <c r="BK238" s="6">
        <v>5</v>
      </c>
      <c r="BL238" s="380" t="e">
        <f t="shared" si="71"/>
        <v>#REF!</v>
      </c>
      <c r="BM238" s="6">
        <f t="shared" si="72"/>
        <v>0</v>
      </c>
      <c r="BN238" s="304">
        <f t="shared" si="73"/>
        <v>0</v>
      </c>
      <c r="BO238" s="6">
        <f t="shared" si="74"/>
        <v>0</v>
      </c>
      <c r="BP238" s="305">
        <f t="shared" si="75"/>
        <v>0</v>
      </c>
      <c r="BQ238" s="6">
        <f t="shared" si="76"/>
        <v>0</v>
      </c>
      <c r="BR238" s="306">
        <f t="shared" si="77"/>
        <v>0</v>
      </c>
      <c r="BS238" s="6">
        <f t="shared" si="78"/>
        <v>0</v>
      </c>
      <c r="BT238" s="307">
        <f t="shared" si="79"/>
        <v>0</v>
      </c>
      <c r="BU238" s="6">
        <f t="shared" si="67"/>
        <v>0</v>
      </c>
      <c r="BV238" s="308">
        <f t="shared" si="80"/>
        <v>0</v>
      </c>
      <c r="BW238" s="351"/>
      <c r="BX238" s="351"/>
      <c r="BY238" s="351"/>
    </row>
    <row r="239" spans="2:110" s="3" customFormat="1" ht="60" customHeight="1" x14ac:dyDescent="0.25">
      <c r="B239" s="240"/>
      <c r="C239" s="37"/>
      <c r="D239" s="246"/>
      <c r="E239" s="37"/>
      <c r="F239" s="246"/>
      <c r="G239" s="246"/>
      <c r="H239" s="37"/>
      <c r="I239" s="246"/>
      <c r="J239" s="22"/>
      <c r="K239" s="241"/>
      <c r="L239" s="246"/>
      <c r="M239" s="22"/>
      <c r="N239" s="246"/>
      <c r="O239" s="246"/>
      <c r="P239" s="247"/>
      <c r="Q239" s="246"/>
      <c r="R239" s="228"/>
      <c r="S239" s="228"/>
      <c r="T239" s="243"/>
      <c r="U239" s="252"/>
      <c r="V239" s="252"/>
      <c r="W239" s="228"/>
      <c r="X239" s="228"/>
      <c r="Y239" s="244"/>
      <c r="Z239" s="300"/>
      <c r="AA239" s="228"/>
      <c r="AB239" s="280"/>
      <c r="AC239" s="246"/>
      <c r="AD239" s="246"/>
      <c r="AE239" s="22"/>
      <c r="AF239" s="319"/>
      <c r="AG239" s="319"/>
      <c r="AH239" s="319"/>
      <c r="AI239" s="319"/>
      <c r="AJ239" s="319"/>
      <c r="AK239" s="312" t="e">
        <f>AF239+AG239+AH239+AI239+#REF!+AJ239+#REF!</f>
        <v>#REF!</v>
      </c>
      <c r="AL239" s="319"/>
      <c r="AM239" s="319"/>
      <c r="AN239" s="319"/>
      <c r="AO239" s="319"/>
      <c r="AP239" s="319"/>
      <c r="AQ239" s="313" t="e">
        <f>AL239+AM239+AN239+AO239+AP239+#REF!+#REF!</f>
        <v>#REF!</v>
      </c>
      <c r="AR239" s="319"/>
      <c r="AS239" s="319"/>
      <c r="AT239" s="319"/>
      <c r="AU239" s="319"/>
      <c r="AV239" s="319"/>
      <c r="AW239" s="314" t="e">
        <f>AR239+AS239+AT239+AU239+AV239+#REF!+#REF!</f>
        <v>#REF!</v>
      </c>
      <c r="AX239" s="319"/>
      <c r="AY239" s="319"/>
      <c r="AZ239" s="319"/>
      <c r="BA239" s="319"/>
      <c r="BB239" s="319"/>
      <c r="BC239" s="315">
        <f t="shared" si="68"/>
        <v>0</v>
      </c>
      <c r="BD239" s="319"/>
      <c r="BE239" s="319"/>
      <c r="BF239" s="319"/>
      <c r="BG239" s="319"/>
      <c r="BH239" s="319"/>
      <c r="BI239" s="316">
        <f t="shared" si="69"/>
        <v>0</v>
      </c>
      <c r="BJ239" s="6" t="e">
        <f t="shared" si="70"/>
        <v>#REF!</v>
      </c>
      <c r="BK239" s="6">
        <v>5</v>
      </c>
      <c r="BL239" s="380" t="e">
        <f t="shared" si="71"/>
        <v>#REF!</v>
      </c>
      <c r="BM239" s="6">
        <f t="shared" si="72"/>
        <v>0</v>
      </c>
      <c r="BN239" s="304">
        <f t="shared" si="73"/>
        <v>0</v>
      </c>
      <c r="BO239" s="6">
        <f t="shared" si="74"/>
        <v>0</v>
      </c>
      <c r="BP239" s="305">
        <f t="shared" si="75"/>
        <v>0</v>
      </c>
      <c r="BQ239" s="6">
        <f t="shared" si="76"/>
        <v>0</v>
      </c>
      <c r="BR239" s="306">
        <f t="shared" si="77"/>
        <v>0</v>
      </c>
      <c r="BS239" s="6">
        <f t="shared" si="78"/>
        <v>0</v>
      </c>
      <c r="BT239" s="307">
        <f t="shared" si="79"/>
        <v>0</v>
      </c>
      <c r="BU239" s="6">
        <f t="shared" si="67"/>
        <v>0</v>
      </c>
      <c r="BV239" s="308">
        <f t="shared" si="80"/>
        <v>0</v>
      </c>
      <c r="BW239" s="351"/>
      <c r="BX239" s="351"/>
      <c r="BY239" s="351"/>
    </row>
    <row r="240" spans="2:110" s="3" customFormat="1" ht="60" customHeight="1" x14ac:dyDescent="0.25">
      <c r="B240" s="240"/>
      <c r="C240" s="37"/>
      <c r="D240" s="246"/>
      <c r="E240" s="37"/>
      <c r="F240" s="246"/>
      <c r="G240" s="246"/>
      <c r="H240" s="37"/>
      <c r="I240" s="246"/>
      <c r="J240" s="22"/>
      <c r="K240" s="241"/>
      <c r="L240" s="246"/>
      <c r="M240" s="22"/>
      <c r="N240" s="246"/>
      <c r="O240" s="246"/>
      <c r="P240" s="247"/>
      <c r="Q240" s="246"/>
      <c r="R240" s="228"/>
      <c r="S240" s="228"/>
      <c r="T240" s="243"/>
      <c r="U240" s="252"/>
      <c r="V240" s="252"/>
      <c r="W240" s="228"/>
      <c r="X240" s="228"/>
      <c r="Y240" s="244"/>
      <c r="Z240" s="300"/>
      <c r="AA240" s="228"/>
      <c r="AB240" s="275"/>
      <c r="AC240" s="246"/>
      <c r="AD240" s="246"/>
      <c r="AE240" s="22"/>
      <c r="AF240" s="319"/>
      <c r="AG240" s="319"/>
      <c r="AH240" s="319"/>
      <c r="AI240" s="319"/>
      <c r="AJ240" s="319"/>
      <c r="AK240" s="312" t="e">
        <f>AF240+AG240+AH240+AI240+#REF!+AJ240+#REF!</f>
        <v>#REF!</v>
      </c>
      <c r="AL240" s="319"/>
      <c r="AM240" s="319"/>
      <c r="AN240" s="319"/>
      <c r="AO240" s="319"/>
      <c r="AP240" s="319"/>
      <c r="AQ240" s="313" t="e">
        <f>AL240+AM240+AN240+AO240+AP240+#REF!+#REF!</f>
        <v>#REF!</v>
      </c>
      <c r="AR240" s="319"/>
      <c r="AS240" s="319"/>
      <c r="AT240" s="319"/>
      <c r="AU240" s="319"/>
      <c r="AV240" s="319"/>
      <c r="AW240" s="314" t="e">
        <f>AR240+AS240+AT240+AU240+AV240+#REF!+#REF!</f>
        <v>#REF!</v>
      </c>
      <c r="AX240" s="319"/>
      <c r="AY240" s="319"/>
      <c r="AZ240" s="319"/>
      <c r="BA240" s="319"/>
      <c r="BB240" s="319"/>
      <c r="BC240" s="315">
        <f t="shared" si="68"/>
        <v>0</v>
      </c>
      <c r="BD240" s="319"/>
      <c r="BE240" s="319"/>
      <c r="BF240" s="319"/>
      <c r="BG240" s="319"/>
      <c r="BH240" s="319"/>
      <c r="BI240" s="316">
        <f t="shared" si="69"/>
        <v>0</v>
      </c>
      <c r="BJ240" s="6" t="e">
        <f t="shared" si="70"/>
        <v>#REF!</v>
      </c>
      <c r="BK240" s="6">
        <v>5</v>
      </c>
      <c r="BL240" s="380" t="e">
        <f t="shared" si="71"/>
        <v>#REF!</v>
      </c>
      <c r="BM240" s="6">
        <f t="shared" si="72"/>
        <v>0</v>
      </c>
      <c r="BN240" s="304">
        <f t="shared" si="73"/>
        <v>0</v>
      </c>
      <c r="BO240" s="6">
        <f t="shared" si="74"/>
        <v>0</v>
      </c>
      <c r="BP240" s="305">
        <f t="shared" si="75"/>
        <v>0</v>
      </c>
      <c r="BQ240" s="6">
        <f t="shared" si="76"/>
        <v>0</v>
      </c>
      <c r="BR240" s="306">
        <f t="shared" si="77"/>
        <v>0</v>
      </c>
      <c r="BS240" s="6">
        <f t="shared" si="78"/>
        <v>0</v>
      </c>
      <c r="BT240" s="307">
        <f t="shared" si="79"/>
        <v>0</v>
      </c>
      <c r="BU240" s="6">
        <f t="shared" si="67"/>
        <v>0</v>
      </c>
      <c r="BV240" s="308">
        <f t="shared" si="80"/>
        <v>0</v>
      </c>
      <c r="BW240" s="351"/>
      <c r="BX240" s="351"/>
      <c r="BY240" s="351"/>
    </row>
    <row r="241" spans="2:77" s="3" customFormat="1" ht="60" customHeight="1" x14ac:dyDescent="0.25">
      <c r="B241" s="240"/>
      <c r="C241" s="37"/>
      <c r="D241" s="246"/>
      <c r="E241" s="37"/>
      <c r="F241" s="37"/>
      <c r="G241" s="37"/>
      <c r="H241" s="37"/>
      <c r="I241" s="246"/>
      <c r="J241" s="22"/>
      <c r="K241" s="241"/>
      <c r="L241" s="246"/>
      <c r="M241" s="22"/>
      <c r="N241" s="246"/>
      <c r="O241" s="246"/>
      <c r="P241" s="247"/>
      <c r="Q241" s="246"/>
      <c r="R241" s="228"/>
      <c r="S241" s="228"/>
      <c r="T241" s="243"/>
      <c r="U241" s="252"/>
      <c r="V241" s="252"/>
      <c r="W241" s="228"/>
      <c r="X241" s="228"/>
      <c r="Y241" s="244"/>
      <c r="Z241" s="300"/>
      <c r="AA241" s="228"/>
      <c r="AB241" s="275"/>
      <c r="AC241" s="246"/>
      <c r="AD241" s="246"/>
      <c r="AE241" s="22"/>
      <c r="AF241" s="319"/>
      <c r="AG241" s="319"/>
      <c r="AH241" s="319"/>
      <c r="AI241" s="319"/>
      <c r="AJ241" s="319"/>
      <c r="AK241" s="312" t="e">
        <f>AF241+AG241+AH241+AI241+#REF!+AJ241+#REF!</f>
        <v>#REF!</v>
      </c>
      <c r="AL241" s="319"/>
      <c r="AM241" s="319"/>
      <c r="AN241" s="319"/>
      <c r="AO241" s="319"/>
      <c r="AP241" s="319"/>
      <c r="AQ241" s="313" t="e">
        <f>AL241+AM241+AN241+AO241+AP241+#REF!+#REF!</f>
        <v>#REF!</v>
      </c>
      <c r="AR241" s="319"/>
      <c r="AS241" s="319"/>
      <c r="AT241" s="319"/>
      <c r="AU241" s="319"/>
      <c r="AV241" s="319"/>
      <c r="AW241" s="314" t="e">
        <f>AR241+AS241+AT241+AU241+AV241+#REF!+#REF!</f>
        <v>#REF!</v>
      </c>
      <c r="AX241" s="319"/>
      <c r="AY241" s="319"/>
      <c r="AZ241" s="319"/>
      <c r="BA241" s="319"/>
      <c r="BB241" s="319"/>
      <c r="BC241" s="315">
        <f t="shared" si="68"/>
        <v>0</v>
      </c>
      <c r="BD241" s="319"/>
      <c r="BE241" s="319"/>
      <c r="BF241" s="319"/>
      <c r="BG241" s="319"/>
      <c r="BH241" s="319"/>
      <c r="BI241" s="316">
        <f t="shared" si="69"/>
        <v>0</v>
      </c>
      <c r="BJ241" s="6" t="e">
        <f t="shared" si="70"/>
        <v>#REF!</v>
      </c>
      <c r="BK241" s="6">
        <v>5</v>
      </c>
      <c r="BL241" s="380" t="e">
        <f t="shared" si="71"/>
        <v>#REF!</v>
      </c>
      <c r="BM241" s="6">
        <f t="shared" si="72"/>
        <v>0</v>
      </c>
      <c r="BN241" s="304">
        <f t="shared" si="73"/>
        <v>0</v>
      </c>
      <c r="BO241" s="6">
        <f t="shared" si="74"/>
        <v>0</v>
      </c>
      <c r="BP241" s="305">
        <f t="shared" si="75"/>
        <v>0</v>
      </c>
      <c r="BQ241" s="6">
        <f t="shared" si="76"/>
        <v>0</v>
      </c>
      <c r="BR241" s="306">
        <f t="shared" si="77"/>
        <v>0</v>
      </c>
      <c r="BS241" s="6">
        <f t="shared" si="78"/>
        <v>0</v>
      </c>
      <c r="BT241" s="307">
        <f t="shared" si="79"/>
        <v>0</v>
      </c>
      <c r="BU241" s="6">
        <f t="shared" si="67"/>
        <v>0</v>
      </c>
      <c r="BV241" s="308">
        <f t="shared" si="80"/>
        <v>0</v>
      </c>
      <c r="BW241" s="351"/>
      <c r="BX241" s="351"/>
      <c r="BY241" s="351"/>
    </row>
    <row r="242" spans="2:77" s="11" customFormat="1" ht="60" customHeight="1" x14ac:dyDescent="0.25">
      <c r="B242" s="240"/>
      <c r="C242" s="37"/>
      <c r="D242" s="261"/>
      <c r="E242" s="263"/>
      <c r="F242" s="261"/>
      <c r="G242" s="261"/>
      <c r="H242" s="263"/>
      <c r="I242" s="261"/>
      <c r="J242" s="86"/>
      <c r="K242" s="264"/>
      <c r="L242" s="261"/>
      <c r="M242" s="86"/>
      <c r="N242" s="261"/>
      <c r="O242" s="261"/>
      <c r="P242" s="265"/>
      <c r="Q242" s="261"/>
      <c r="R242" s="260"/>
      <c r="S242" s="228"/>
      <c r="T242" s="243"/>
      <c r="U242" s="252"/>
      <c r="V242" s="266"/>
      <c r="W242" s="228"/>
      <c r="X242" s="228"/>
      <c r="Y242" s="244"/>
      <c r="Z242" s="300"/>
      <c r="AA242" s="228"/>
      <c r="AB242" s="278"/>
      <c r="AC242" s="261"/>
      <c r="AD242" s="261"/>
      <c r="AE242" s="86"/>
      <c r="AF242" s="319"/>
      <c r="AG242" s="319"/>
      <c r="AH242" s="319"/>
      <c r="AI242" s="319"/>
      <c r="AJ242" s="319"/>
      <c r="AK242" s="312" t="e">
        <f>AF242+AG242+AH242+AI242+#REF!+AJ242+#REF!</f>
        <v>#REF!</v>
      </c>
      <c r="AL242" s="319"/>
      <c r="AM242" s="319"/>
      <c r="AN242" s="319"/>
      <c r="AO242" s="319"/>
      <c r="AP242" s="319"/>
      <c r="AQ242" s="313" t="e">
        <f>AL242+AM242+AN242+AO242+AP242+#REF!+#REF!</f>
        <v>#REF!</v>
      </c>
      <c r="AR242" s="319"/>
      <c r="AS242" s="319"/>
      <c r="AT242" s="319"/>
      <c r="AU242" s="319"/>
      <c r="AV242" s="319"/>
      <c r="AW242" s="314" t="e">
        <f>AR242+AS242+AT242+AU242+AV242+#REF!+#REF!</f>
        <v>#REF!</v>
      </c>
      <c r="AX242" s="319"/>
      <c r="AY242" s="319"/>
      <c r="AZ242" s="319"/>
      <c r="BA242" s="319"/>
      <c r="BB242" s="319"/>
      <c r="BC242" s="315">
        <f t="shared" si="68"/>
        <v>0</v>
      </c>
      <c r="BD242" s="319"/>
      <c r="BE242" s="319"/>
      <c r="BF242" s="319"/>
      <c r="BG242" s="319"/>
      <c r="BH242" s="319"/>
      <c r="BI242" s="316">
        <f t="shared" si="69"/>
        <v>0</v>
      </c>
      <c r="BJ242" s="6" t="e">
        <f t="shared" si="70"/>
        <v>#REF!</v>
      </c>
      <c r="BK242" s="6">
        <v>5</v>
      </c>
      <c r="BL242" s="380" t="e">
        <f t="shared" si="71"/>
        <v>#REF!</v>
      </c>
      <c r="BM242" s="6">
        <f t="shared" si="72"/>
        <v>0</v>
      </c>
      <c r="BN242" s="304">
        <f t="shared" si="73"/>
        <v>0</v>
      </c>
      <c r="BO242" s="6">
        <f t="shared" si="74"/>
        <v>0</v>
      </c>
      <c r="BP242" s="305">
        <f t="shared" si="75"/>
        <v>0</v>
      </c>
      <c r="BQ242" s="6">
        <f t="shared" si="76"/>
        <v>0</v>
      </c>
      <c r="BR242" s="306">
        <f t="shared" si="77"/>
        <v>0</v>
      </c>
      <c r="BS242" s="6">
        <f t="shared" si="78"/>
        <v>0</v>
      </c>
      <c r="BT242" s="307">
        <f t="shared" si="79"/>
        <v>0</v>
      </c>
      <c r="BU242" s="6">
        <f t="shared" si="67"/>
        <v>0</v>
      </c>
      <c r="BV242" s="308">
        <f t="shared" si="80"/>
        <v>0</v>
      </c>
      <c r="BW242" s="358"/>
      <c r="BX242" s="358"/>
      <c r="BY242" s="358"/>
    </row>
    <row r="243" spans="2:77" s="4" customFormat="1" ht="60" customHeight="1" x14ac:dyDescent="0.25">
      <c r="B243" s="240"/>
      <c r="C243" s="37"/>
      <c r="D243" s="71"/>
      <c r="E243" s="38"/>
      <c r="F243" s="38"/>
      <c r="G243" s="38"/>
      <c r="H243" s="38"/>
      <c r="I243" s="71"/>
      <c r="J243" s="44"/>
      <c r="K243" s="241"/>
      <c r="L243" s="71"/>
      <c r="M243" s="44"/>
      <c r="N243" s="71"/>
      <c r="O243" s="71"/>
      <c r="P243" s="257"/>
      <c r="Q243" s="71"/>
      <c r="R243" s="229"/>
      <c r="S243" s="228"/>
      <c r="T243" s="243"/>
      <c r="U243" s="252"/>
      <c r="V243" s="267"/>
      <c r="W243" s="228"/>
      <c r="X243" s="228"/>
      <c r="Y243" s="244"/>
      <c r="Z243" s="300"/>
      <c r="AA243" s="228"/>
      <c r="AB243" s="281"/>
      <c r="AC243" s="71"/>
      <c r="AD243" s="71"/>
      <c r="AE243" s="44"/>
      <c r="AF243" s="319"/>
      <c r="AG243" s="319"/>
      <c r="AH243" s="319"/>
      <c r="AI243" s="319"/>
      <c r="AJ243" s="319"/>
      <c r="AK243" s="312" t="e">
        <f>AF243+AG243+AH243+AI243+#REF!+AJ243+#REF!</f>
        <v>#REF!</v>
      </c>
      <c r="AL243" s="319"/>
      <c r="AM243" s="319"/>
      <c r="AN243" s="319"/>
      <c r="AO243" s="319"/>
      <c r="AP243" s="319"/>
      <c r="AQ243" s="313" t="e">
        <f>AL243+AM243+AN243+AO243+AP243+#REF!+#REF!</f>
        <v>#REF!</v>
      </c>
      <c r="AR243" s="319"/>
      <c r="AS243" s="319"/>
      <c r="AT243" s="319"/>
      <c r="AU243" s="319"/>
      <c r="AV243" s="319"/>
      <c r="AW243" s="314" t="e">
        <f>AR243+AS243+AT243+AU243+AV243+#REF!+#REF!</f>
        <v>#REF!</v>
      </c>
      <c r="AX243" s="319"/>
      <c r="AY243" s="319"/>
      <c r="AZ243" s="319"/>
      <c r="BA243" s="319"/>
      <c r="BB243" s="319"/>
      <c r="BC243" s="315">
        <f t="shared" si="68"/>
        <v>0</v>
      </c>
      <c r="BD243" s="319"/>
      <c r="BE243" s="319"/>
      <c r="BF243" s="319"/>
      <c r="BG243" s="319"/>
      <c r="BH243" s="319"/>
      <c r="BI243" s="316">
        <f t="shared" si="69"/>
        <v>0</v>
      </c>
      <c r="BJ243" s="6" t="e">
        <f t="shared" si="70"/>
        <v>#REF!</v>
      </c>
      <c r="BK243" s="6">
        <v>5</v>
      </c>
      <c r="BL243" s="380" t="e">
        <f t="shared" si="71"/>
        <v>#REF!</v>
      </c>
      <c r="BM243" s="6">
        <f t="shared" si="72"/>
        <v>0</v>
      </c>
      <c r="BN243" s="304">
        <f t="shared" si="73"/>
        <v>0</v>
      </c>
      <c r="BO243" s="6">
        <f t="shared" si="74"/>
        <v>0</v>
      </c>
      <c r="BP243" s="305">
        <f t="shared" si="75"/>
        <v>0</v>
      </c>
      <c r="BQ243" s="6">
        <f t="shared" si="76"/>
        <v>0</v>
      </c>
      <c r="BR243" s="306">
        <f t="shared" si="77"/>
        <v>0</v>
      </c>
      <c r="BS243" s="6">
        <f t="shared" si="78"/>
        <v>0</v>
      </c>
      <c r="BT243" s="307">
        <f t="shared" si="79"/>
        <v>0</v>
      </c>
      <c r="BU243" s="6">
        <f t="shared" si="67"/>
        <v>0</v>
      </c>
      <c r="BV243" s="308">
        <f t="shared" si="80"/>
        <v>0</v>
      </c>
      <c r="BW243" s="355"/>
      <c r="BX243" s="355"/>
      <c r="BY243" s="355"/>
    </row>
    <row r="244" spans="2:77" s="4" customFormat="1" ht="60" customHeight="1" x14ac:dyDescent="0.25">
      <c r="B244" s="240"/>
      <c r="C244" s="37"/>
      <c r="D244" s="71"/>
      <c r="E244" s="38"/>
      <c r="F244" s="71"/>
      <c r="G244" s="71"/>
      <c r="H244" s="38"/>
      <c r="I244" s="71"/>
      <c r="J244" s="44"/>
      <c r="K244" s="241"/>
      <c r="L244" s="71"/>
      <c r="M244" s="44"/>
      <c r="N244" s="71"/>
      <c r="O244" s="71"/>
      <c r="P244" s="257"/>
      <c r="Q244" s="71"/>
      <c r="R244" s="229"/>
      <c r="S244" s="228"/>
      <c r="T244" s="243"/>
      <c r="U244" s="252"/>
      <c r="V244" s="267"/>
      <c r="W244" s="228"/>
      <c r="X244" s="228"/>
      <c r="Y244" s="244"/>
      <c r="Z244" s="300"/>
      <c r="AA244" s="228"/>
      <c r="AB244" s="281"/>
      <c r="AC244" s="71"/>
      <c r="AD244" s="71"/>
      <c r="AE244" s="44"/>
      <c r="AF244" s="319"/>
      <c r="AG244" s="319"/>
      <c r="AH244" s="319"/>
      <c r="AI244" s="319"/>
      <c r="AJ244" s="319"/>
      <c r="AK244" s="312" t="e">
        <f>AF244+AG244+AH244+AI244+#REF!+AJ244+#REF!</f>
        <v>#REF!</v>
      </c>
      <c r="AL244" s="319"/>
      <c r="AM244" s="319"/>
      <c r="AN244" s="319"/>
      <c r="AO244" s="319"/>
      <c r="AP244" s="319"/>
      <c r="AQ244" s="313" t="e">
        <f>AL244+AM244+AN244+AO244+AP244+#REF!+#REF!</f>
        <v>#REF!</v>
      </c>
      <c r="AR244" s="319"/>
      <c r="AS244" s="319"/>
      <c r="AT244" s="319"/>
      <c r="AU244" s="319"/>
      <c r="AV244" s="319"/>
      <c r="AW244" s="314" t="e">
        <f>AR244+AS244+AT244+AU244+AV244+#REF!+#REF!</f>
        <v>#REF!</v>
      </c>
      <c r="AX244" s="319"/>
      <c r="AY244" s="319"/>
      <c r="AZ244" s="319"/>
      <c r="BA244" s="319"/>
      <c r="BB244" s="319"/>
      <c r="BC244" s="315">
        <f t="shared" si="68"/>
        <v>0</v>
      </c>
      <c r="BD244" s="319"/>
      <c r="BE244" s="319"/>
      <c r="BF244" s="319"/>
      <c r="BG244" s="319"/>
      <c r="BH244" s="319"/>
      <c r="BI244" s="316">
        <f t="shared" si="69"/>
        <v>0</v>
      </c>
      <c r="BJ244" s="6" t="e">
        <f t="shared" si="70"/>
        <v>#REF!</v>
      </c>
      <c r="BK244" s="6">
        <v>5</v>
      </c>
      <c r="BL244" s="380" t="e">
        <f t="shared" si="71"/>
        <v>#REF!</v>
      </c>
      <c r="BM244" s="6">
        <f t="shared" si="72"/>
        <v>0</v>
      </c>
      <c r="BN244" s="304">
        <f t="shared" si="73"/>
        <v>0</v>
      </c>
      <c r="BO244" s="6">
        <f t="shared" si="74"/>
        <v>0</v>
      </c>
      <c r="BP244" s="305">
        <f t="shared" si="75"/>
        <v>0</v>
      </c>
      <c r="BQ244" s="6">
        <f t="shared" si="76"/>
        <v>0</v>
      </c>
      <c r="BR244" s="306">
        <f t="shared" si="77"/>
        <v>0</v>
      </c>
      <c r="BS244" s="6">
        <f t="shared" si="78"/>
        <v>0</v>
      </c>
      <c r="BT244" s="307">
        <f t="shared" si="79"/>
        <v>0</v>
      </c>
      <c r="BU244" s="6">
        <f t="shared" si="67"/>
        <v>0</v>
      </c>
      <c r="BV244" s="308">
        <f t="shared" si="80"/>
        <v>0</v>
      </c>
      <c r="BW244" s="355"/>
      <c r="BX244" s="355"/>
      <c r="BY244" s="355"/>
    </row>
    <row r="245" spans="2:77" s="4" customFormat="1" ht="60" customHeight="1" x14ac:dyDescent="0.25">
      <c r="B245" s="240"/>
      <c r="C245" s="37"/>
      <c r="D245" s="38"/>
      <c r="E245" s="38"/>
      <c r="F245" s="38"/>
      <c r="G245" s="38"/>
      <c r="H245" s="38"/>
      <c r="I245" s="71"/>
      <c r="J245" s="44"/>
      <c r="K245" s="241"/>
      <c r="L245" s="71"/>
      <c r="M245" s="44"/>
      <c r="N245" s="71"/>
      <c r="O245" s="71"/>
      <c r="P245" s="257"/>
      <c r="Q245" s="71"/>
      <c r="R245" s="229"/>
      <c r="S245" s="228"/>
      <c r="T245" s="243"/>
      <c r="U245" s="252"/>
      <c r="V245" s="267"/>
      <c r="W245" s="228"/>
      <c r="X245" s="228"/>
      <c r="Y245" s="244"/>
      <c r="Z245" s="300"/>
      <c r="AA245" s="228"/>
      <c r="AB245" s="281"/>
      <c r="AC245" s="71"/>
      <c r="AD245" s="71"/>
      <c r="AE245" s="44"/>
      <c r="AF245" s="179"/>
      <c r="AG245" s="179"/>
      <c r="AH245" s="179"/>
      <c r="AI245" s="179"/>
      <c r="AJ245" s="179"/>
      <c r="AK245" s="312" t="e">
        <f>AF245+AG245+AH245+AI245+#REF!+AJ245+#REF!</f>
        <v>#REF!</v>
      </c>
      <c r="AL245" s="179"/>
      <c r="AM245" s="179"/>
      <c r="AN245" s="179"/>
      <c r="AO245" s="179"/>
      <c r="AP245" s="179"/>
      <c r="AQ245" s="313" t="e">
        <f>AL245+AM245+AN245+AO245+AP245+#REF!+#REF!</f>
        <v>#REF!</v>
      </c>
      <c r="AR245" s="179"/>
      <c r="AS245" s="179"/>
      <c r="AT245" s="179"/>
      <c r="AU245" s="179"/>
      <c r="AV245" s="179"/>
      <c r="AW245" s="314" t="e">
        <f>AR245+AS245+AT245+AU245+AV245+#REF!+#REF!</f>
        <v>#REF!</v>
      </c>
      <c r="AX245" s="179"/>
      <c r="AY245" s="179"/>
      <c r="AZ245" s="179"/>
      <c r="BA245" s="179"/>
      <c r="BB245" s="179"/>
      <c r="BC245" s="315">
        <f t="shared" si="68"/>
        <v>0</v>
      </c>
      <c r="BD245" s="179"/>
      <c r="BE245" s="179"/>
      <c r="BF245" s="179"/>
      <c r="BG245" s="179"/>
      <c r="BH245" s="179"/>
      <c r="BI245" s="316">
        <f t="shared" si="69"/>
        <v>0</v>
      </c>
      <c r="BJ245" s="6" t="e">
        <f t="shared" si="70"/>
        <v>#REF!</v>
      </c>
      <c r="BK245" s="6">
        <v>5</v>
      </c>
      <c r="BL245" s="380" t="e">
        <f t="shared" si="71"/>
        <v>#REF!</v>
      </c>
      <c r="BM245" s="6">
        <f t="shared" si="72"/>
        <v>0</v>
      </c>
      <c r="BN245" s="304">
        <f t="shared" si="73"/>
        <v>0</v>
      </c>
      <c r="BO245" s="6">
        <f t="shared" si="74"/>
        <v>0</v>
      </c>
      <c r="BP245" s="305">
        <f t="shared" si="75"/>
        <v>0</v>
      </c>
      <c r="BQ245" s="6">
        <f t="shared" si="76"/>
        <v>0</v>
      </c>
      <c r="BR245" s="306">
        <f t="shared" si="77"/>
        <v>0</v>
      </c>
      <c r="BS245" s="6">
        <f t="shared" si="78"/>
        <v>0</v>
      </c>
      <c r="BT245" s="307">
        <f t="shared" si="79"/>
        <v>0</v>
      </c>
      <c r="BU245" s="6">
        <f t="shared" si="67"/>
        <v>0</v>
      </c>
      <c r="BV245" s="308">
        <f t="shared" si="80"/>
        <v>0</v>
      </c>
      <c r="BW245" s="355"/>
      <c r="BX245" s="355"/>
      <c r="BY245" s="355"/>
    </row>
    <row r="246" spans="2:77" s="4" customFormat="1" ht="60" customHeight="1" x14ac:dyDescent="0.25">
      <c r="B246" s="240"/>
      <c r="C246" s="37"/>
      <c r="D246" s="71"/>
      <c r="E246" s="38"/>
      <c r="F246" s="38"/>
      <c r="G246" s="38"/>
      <c r="H246" s="38"/>
      <c r="I246" s="71"/>
      <c r="J246" s="44"/>
      <c r="K246" s="241"/>
      <c r="L246" s="71"/>
      <c r="M246" s="44"/>
      <c r="N246" s="71"/>
      <c r="O246" s="71"/>
      <c r="P246" s="257"/>
      <c r="Q246" s="71"/>
      <c r="R246" s="229"/>
      <c r="S246" s="228"/>
      <c r="T246" s="243"/>
      <c r="U246" s="252"/>
      <c r="V246" s="267"/>
      <c r="W246" s="228"/>
      <c r="X246" s="228"/>
      <c r="Y246" s="244"/>
      <c r="Z246" s="300"/>
      <c r="AA246" s="228"/>
      <c r="AB246" s="281"/>
      <c r="AC246" s="71"/>
      <c r="AD246" s="71"/>
      <c r="AE246" s="44"/>
      <c r="AF246" s="179"/>
      <c r="AG246" s="179"/>
      <c r="AH246" s="179"/>
      <c r="AI246" s="179"/>
      <c r="AJ246" s="179"/>
      <c r="AK246" s="312" t="e">
        <f>AF246+AG246+AH246+AI246+#REF!+AJ246+#REF!</f>
        <v>#REF!</v>
      </c>
      <c r="AL246" s="179"/>
      <c r="AM246" s="179"/>
      <c r="AN246" s="179"/>
      <c r="AO246" s="179"/>
      <c r="AP246" s="179"/>
      <c r="AQ246" s="313" t="e">
        <f>AL246+AM246+AN246+AO246+AP246+#REF!+#REF!</f>
        <v>#REF!</v>
      </c>
      <c r="AR246" s="179"/>
      <c r="AS246" s="179"/>
      <c r="AT246" s="179"/>
      <c r="AU246" s="179"/>
      <c r="AV246" s="179"/>
      <c r="AW246" s="314" t="e">
        <f>AR246+AS246+AT246+AU246+AV246+#REF!+#REF!</f>
        <v>#REF!</v>
      </c>
      <c r="AX246" s="179"/>
      <c r="AY246" s="179"/>
      <c r="AZ246" s="179"/>
      <c r="BA246" s="179"/>
      <c r="BB246" s="179"/>
      <c r="BC246" s="315">
        <f t="shared" si="68"/>
        <v>0</v>
      </c>
      <c r="BD246" s="179"/>
      <c r="BE246" s="179"/>
      <c r="BF246" s="179"/>
      <c r="BG246" s="179"/>
      <c r="BH246" s="179"/>
      <c r="BI246" s="316">
        <f t="shared" si="69"/>
        <v>0</v>
      </c>
      <c r="BJ246" s="6" t="e">
        <f t="shared" si="70"/>
        <v>#REF!</v>
      </c>
      <c r="BK246" s="6">
        <v>5</v>
      </c>
      <c r="BL246" s="380" t="e">
        <f t="shared" si="71"/>
        <v>#REF!</v>
      </c>
      <c r="BM246" s="6">
        <f t="shared" si="72"/>
        <v>0</v>
      </c>
      <c r="BN246" s="304">
        <f t="shared" si="73"/>
        <v>0</v>
      </c>
      <c r="BO246" s="6">
        <f t="shared" si="74"/>
        <v>0</v>
      </c>
      <c r="BP246" s="305">
        <f t="shared" si="75"/>
        <v>0</v>
      </c>
      <c r="BQ246" s="6">
        <f t="shared" si="76"/>
        <v>0</v>
      </c>
      <c r="BR246" s="306">
        <f t="shared" si="77"/>
        <v>0</v>
      </c>
      <c r="BS246" s="6">
        <f t="shared" si="78"/>
        <v>0</v>
      </c>
      <c r="BT246" s="307">
        <f t="shared" si="79"/>
        <v>0</v>
      </c>
      <c r="BU246" s="6">
        <f t="shared" si="67"/>
        <v>0</v>
      </c>
      <c r="BV246" s="308">
        <f t="shared" si="80"/>
        <v>0</v>
      </c>
      <c r="BW246" s="355"/>
      <c r="BX246" s="355"/>
      <c r="BY246" s="355"/>
    </row>
    <row r="247" spans="2:77" s="4" customFormat="1" ht="60" customHeight="1" x14ac:dyDescent="0.25">
      <c r="B247" s="240"/>
      <c r="C247" s="37"/>
      <c r="D247" s="71"/>
      <c r="E247" s="38"/>
      <c r="F247" s="71"/>
      <c r="G247" s="71"/>
      <c r="H247" s="38"/>
      <c r="I247" s="71"/>
      <c r="J247" s="44"/>
      <c r="K247" s="256"/>
      <c r="L247" s="71"/>
      <c r="M247" s="44"/>
      <c r="N247" s="71"/>
      <c r="O247" s="71"/>
      <c r="P247" s="257"/>
      <c r="Q247" s="71"/>
      <c r="R247" s="229"/>
      <c r="S247" s="228"/>
      <c r="T247" s="243"/>
      <c r="U247" s="252"/>
      <c r="V247" s="267"/>
      <c r="W247" s="228"/>
      <c r="X247" s="228"/>
      <c r="Y247" s="244"/>
      <c r="Z247" s="300"/>
      <c r="AA247" s="228"/>
      <c r="AB247" s="276"/>
      <c r="AC247" s="71"/>
      <c r="AD247" s="71"/>
      <c r="AE247" s="44"/>
      <c r="AF247" s="179"/>
      <c r="AG247" s="179"/>
      <c r="AH247" s="179"/>
      <c r="AI247" s="179"/>
      <c r="AJ247" s="179"/>
      <c r="AK247" s="312" t="e">
        <f>AF247+AG247+AH247+AI247+#REF!+AJ247+#REF!</f>
        <v>#REF!</v>
      </c>
      <c r="AL247" s="179"/>
      <c r="AM247" s="179"/>
      <c r="AN247" s="179"/>
      <c r="AO247" s="179"/>
      <c r="AP247" s="179"/>
      <c r="AQ247" s="313" t="e">
        <f>AL247+AM247+AN247+AO247+AP247+#REF!+#REF!</f>
        <v>#REF!</v>
      </c>
      <c r="AR247" s="179"/>
      <c r="AS247" s="179"/>
      <c r="AT247" s="179"/>
      <c r="AU247" s="179"/>
      <c r="AV247" s="179"/>
      <c r="AW247" s="314" t="e">
        <f>AR247+AS247+AT247+AU247+AV247+#REF!+#REF!</f>
        <v>#REF!</v>
      </c>
      <c r="AX247" s="179"/>
      <c r="AY247" s="179"/>
      <c r="AZ247" s="179"/>
      <c r="BA247" s="179"/>
      <c r="BB247" s="179"/>
      <c r="BC247" s="315">
        <f t="shared" si="68"/>
        <v>0</v>
      </c>
      <c r="BD247" s="179"/>
      <c r="BE247" s="179"/>
      <c r="BF247" s="179"/>
      <c r="BG247" s="179"/>
      <c r="BH247" s="179"/>
      <c r="BI247" s="316">
        <f t="shared" si="69"/>
        <v>0</v>
      </c>
      <c r="BJ247" s="6" t="e">
        <f t="shared" si="70"/>
        <v>#REF!</v>
      </c>
      <c r="BK247" s="6">
        <v>5</v>
      </c>
      <c r="BL247" s="380" t="e">
        <f t="shared" si="71"/>
        <v>#REF!</v>
      </c>
      <c r="BM247" s="6">
        <f t="shared" si="72"/>
        <v>0</v>
      </c>
      <c r="BN247" s="304">
        <f t="shared" si="73"/>
        <v>0</v>
      </c>
      <c r="BO247" s="6">
        <f t="shared" si="74"/>
        <v>0</v>
      </c>
      <c r="BP247" s="305">
        <f t="shared" si="75"/>
        <v>0</v>
      </c>
      <c r="BQ247" s="6">
        <f t="shared" si="76"/>
        <v>0</v>
      </c>
      <c r="BR247" s="306">
        <f t="shared" si="77"/>
        <v>0</v>
      </c>
      <c r="BS247" s="6">
        <f t="shared" si="78"/>
        <v>0</v>
      </c>
      <c r="BT247" s="307">
        <f t="shared" si="79"/>
        <v>0</v>
      </c>
      <c r="BU247" s="6">
        <f t="shared" si="67"/>
        <v>0</v>
      </c>
      <c r="BV247" s="308">
        <f t="shared" si="80"/>
        <v>0</v>
      </c>
      <c r="BW247" s="355"/>
      <c r="BX247" s="355"/>
      <c r="BY247" s="355"/>
    </row>
    <row r="248" spans="2:77" s="4" customFormat="1" ht="60" customHeight="1" x14ac:dyDescent="0.25">
      <c r="B248" s="240"/>
      <c r="C248" s="37"/>
      <c r="D248" s="71"/>
      <c r="E248" s="38"/>
      <c r="F248" s="38"/>
      <c r="G248" s="38"/>
      <c r="H248" s="38"/>
      <c r="I248" s="71"/>
      <c r="J248" s="44"/>
      <c r="K248" s="256"/>
      <c r="L248" s="71"/>
      <c r="M248" s="44"/>
      <c r="N248" s="71"/>
      <c r="O248" s="71"/>
      <c r="P248" s="257"/>
      <c r="Q248" s="71"/>
      <c r="R248" s="229"/>
      <c r="S248" s="228"/>
      <c r="T248" s="243"/>
      <c r="U248" s="252"/>
      <c r="V248" s="250"/>
      <c r="W248" s="228"/>
      <c r="X248" s="228"/>
      <c r="Y248" s="244"/>
      <c r="Z248" s="300"/>
      <c r="AA248" s="228"/>
      <c r="AB248" s="276"/>
      <c r="AC248" s="248"/>
      <c r="AD248" s="71"/>
      <c r="AE248" s="44"/>
      <c r="AF248" s="319"/>
      <c r="AG248" s="319"/>
      <c r="AH248" s="319"/>
      <c r="AI248" s="319"/>
      <c r="AJ248" s="319"/>
      <c r="AK248" s="312" t="e">
        <f>AF248+AG248+AH248+AI248+#REF!+AJ248+#REF!</f>
        <v>#REF!</v>
      </c>
      <c r="AL248" s="319"/>
      <c r="AM248" s="319"/>
      <c r="AN248" s="319"/>
      <c r="AO248" s="319"/>
      <c r="AP248" s="319"/>
      <c r="AQ248" s="313" t="e">
        <f>AL248+AM248+AN248+AO248+AP248+#REF!+#REF!</f>
        <v>#REF!</v>
      </c>
      <c r="AR248" s="319"/>
      <c r="AS248" s="319"/>
      <c r="AT248" s="319"/>
      <c r="AU248" s="319"/>
      <c r="AV248" s="319"/>
      <c r="AW248" s="314" t="e">
        <f>AR248+AS248+AT248+AU248+AV248+#REF!+#REF!</f>
        <v>#REF!</v>
      </c>
      <c r="AX248" s="319"/>
      <c r="AY248" s="319"/>
      <c r="AZ248" s="319"/>
      <c r="BA248" s="319"/>
      <c r="BB248" s="319"/>
      <c r="BC248" s="315">
        <f t="shared" si="68"/>
        <v>0</v>
      </c>
      <c r="BD248" s="319"/>
      <c r="BE248" s="319"/>
      <c r="BF248" s="319"/>
      <c r="BG248" s="319"/>
      <c r="BH248" s="319"/>
      <c r="BI248" s="316">
        <f t="shared" si="69"/>
        <v>0</v>
      </c>
      <c r="BJ248" s="6" t="e">
        <f t="shared" si="70"/>
        <v>#REF!</v>
      </c>
      <c r="BK248" s="6">
        <v>5</v>
      </c>
      <c r="BL248" s="380" t="e">
        <f t="shared" si="71"/>
        <v>#REF!</v>
      </c>
      <c r="BM248" s="6">
        <f t="shared" si="72"/>
        <v>0</v>
      </c>
      <c r="BN248" s="304">
        <f t="shared" si="73"/>
        <v>0</v>
      </c>
      <c r="BO248" s="6">
        <f t="shared" si="74"/>
        <v>0</v>
      </c>
      <c r="BP248" s="305">
        <f t="shared" si="75"/>
        <v>0</v>
      </c>
      <c r="BQ248" s="6">
        <f t="shared" si="76"/>
        <v>0</v>
      </c>
      <c r="BR248" s="306">
        <f t="shared" si="77"/>
        <v>0</v>
      </c>
      <c r="BS248" s="6">
        <f t="shared" si="78"/>
        <v>0</v>
      </c>
      <c r="BT248" s="307">
        <f t="shared" si="79"/>
        <v>0</v>
      </c>
      <c r="BU248" s="6">
        <f t="shared" si="67"/>
        <v>0</v>
      </c>
      <c r="BV248" s="308">
        <f t="shared" si="80"/>
        <v>0</v>
      </c>
      <c r="BW248" s="355"/>
      <c r="BX248" s="355"/>
      <c r="BY248" s="355"/>
    </row>
    <row r="249" spans="2:77" s="4" customFormat="1" ht="60" customHeight="1" x14ac:dyDescent="0.25">
      <c r="B249" s="240"/>
      <c r="C249" s="37"/>
      <c r="D249" s="71"/>
      <c r="E249" s="38"/>
      <c r="F249" s="71"/>
      <c r="G249" s="71"/>
      <c r="H249" s="256"/>
      <c r="I249" s="71"/>
      <c r="J249" s="44"/>
      <c r="K249" s="256"/>
      <c r="L249" s="71"/>
      <c r="M249" s="44"/>
      <c r="N249" s="71"/>
      <c r="O249" s="71"/>
      <c r="P249" s="257"/>
      <c r="Q249" s="71"/>
      <c r="R249" s="229"/>
      <c r="S249" s="228"/>
      <c r="T249" s="243"/>
      <c r="U249" s="252"/>
      <c r="V249" s="250"/>
      <c r="W249" s="228"/>
      <c r="X249" s="228"/>
      <c r="Y249" s="244"/>
      <c r="Z249" s="300"/>
      <c r="AA249" s="228"/>
      <c r="AB249" s="281"/>
      <c r="AC249" s="248"/>
      <c r="AD249" s="71"/>
      <c r="AE249" s="44"/>
      <c r="AF249" s="6"/>
      <c r="AG249" s="6"/>
      <c r="AH249" s="6"/>
      <c r="AI249" s="6"/>
      <c r="AJ249" s="6"/>
      <c r="AK249" s="312" t="e">
        <f>AF249+AG249+AH249+AI249+#REF!+AJ249+#REF!</f>
        <v>#REF!</v>
      </c>
      <c r="AL249" s="6"/>
      <c r="AM249" s="6"/>
      <c r="AN249" s="6"/>
      <c r="AO249" s="6"/>
      <c r="AP249" s="6"/>
      <c r="AQ249" s="313" t="e">
        <f>AL249+AM249+AN249+AO249+AP249+#REF!+#REF!</f>
        <v>#REF!</v>
      </c>
      <c r="AR249" s="6"/>
      <c r="AS249" s="6"/>
      <c r="AT249" s="6"/>
      <c r="AU249" s="6"/>
      <c r="AV249" s="6"/>
      <c r="AW249" s="314" t="e">
        <f>AR249+AS249+AT249+AU249+AV249+#REF!+#REF!</f>
        <v>#REF!</v>
      </c>
      <c r="AX249" s="6"/>
      <c r="AY249" s="6"/>
      <c r="AZ249" s="6"/>
      <c r="BA249" s="6"/>
      <c r="BB249" s="6"/>
      <c r="BC249" s="315">
        <f t="shared" si="68"/>
        <v>0</v>
      </c>
      <c r="BD249" s="6"/>
      <c r="BE249" s="6"/>
      <c r="BF249" s="6"/>
      <c r="BG249" s="6"/>
      <c r="BH249" s="6"/>
      <c r="BI249" s="316">
        <f t="shared" si="69"/>
        <v>0</v>
      </c>
      <c r="BJ249" s="6" t="e">
        <f t="shared" si="70"/>
        <v>#REF!</v>
      </c>
      <c r="BK249" s="6">
        <v>5</v>
      </c>
      <c r="BL249" s="380" t="e">
        <f t="shared" si="71"/>
        <v>#REF!</v>
      </c>
      <c r="BM249" s="6">
        <f t="shared" si="72"/>
        <v>0</v>
      </c>
      <c r="BN249" s="304">
        <f t="shared" si="73"/>
        <v>0</v>
      </c>
      <c r="BO249" s="6">
        <f t="shared" si="74"/>
        <v>0</v>
      </c>
      <c r="BP249" s="305">
        <f t="shared" si="75"/>
        <v>0</v>
      </c>
      <c r="BQ249" s="6">
        <f t="shared" si="76"/>
        <v>0</v>
      </c>
      <c r="BR249" s="306">
        <f t="shared" si="77"/>
        <v>0</v>
      </c>
      <c r="BS249" s="6">
        <f t="shared" si="78"/>
        <v>0</v>
      </c>
      <c r="BT249" s="307">
        <f t="shared" si="79"/>
        <v>0</v>
      </c>
      <c r="BU249" s="6">
        <f t="shared" ref="BU249:BU312" si="81">AJ249+AP249+AV249+BB249+BX249</f>
        <v>0</v>
      </c>
      <c r="BV249" s="308">
        <f t="shared" si="80"/>
        <v>0</v>
      </c>
      <c r="BW249" s="355"/>
      <c r="BX249" s="355"/>
      <c r="BY249" s="355"/>
    </row>
    <row r="250" spans="2:77" s="4" customFormat="1" ht="60" customHeight="1" x14ac:dyDescent="0.25">
      <c r="B250" s="240"/>
      <c r="C250" s="37"/>
      <c r="D250" s="71"/>
      <c r="E250" s="38"/>
      <c r="F250" s="38"/>
      <c r="G250" s="38"/>
      <c r="H250" s="256"/>
      <c r="I250" s="71"/>
      <c r="J250" s="44"/>
      <c r="K250" s="241"/>
      <c r="L250" s="71"/>
      <c r="M250" s="44"/>
      <c r="N250" s="71"/>
      <c r="O250" s="71"/>
      <c r="P250" s="257"/>
      <c r="Q250" s="71"/>
      <c r="R250" s="229"/>
      <c r="S250" s="228"/>
      <c r="T250" s="243"/>
      <c r="U250" s="252"/>
      <c r="V250" s="250"/>
      <c r="W250" s="228"/>
      <c r="X250" s="228"/>
      <c r="Y250" s="244"/>
      <c r="Z250" s="300"/>
      <c r="AA250" s="228"/>
      <c r="AB250" s="276"/>
      <c r="AC250" s="248"/>
      <c r="AD250" s="71"/>
      <c r="AE250" s="44"/>
      <c r="AF250" s="6"/>
      <c r="AG250" s="6"/>
      <c r="AH250" s="6"/>
      <c r="AI250" s="6"/>
      <c r="AJ250" s="6"/>
      <c r="AK250" s="312" t="e">
        <f>AF250+AG250+AH250+AI250+#REF!+AJ250+#REF!</f>
        <v>#REF!</v>
      </c>
      <c r="AL250" s="6"/>
      <c r="AM250" s="6"/>
      <c r="AN250" s="6"/>
      <c r="AO250" s="6"/>
      <c r="AP250" s="6"/>
      <c r="AQ250" s="313" t="e">
        <f>AL250+AM250+AN250+AO250+AP250+#REF!+#REF!</f>
        <v>#REF!</v>
      </c>
      <c r="AR250" s="6"/>
      <c r="AS250" s="6"/>
      <c r="AT250" s="6"/>
      <c r="AU250" s="6"/>
      <c r="AV250" s="6"/>
      <c r="AW250" s="314" t="e">
        <f>AR250+AS250+AT250+AU250+AV250+#REF!+#REF!</f>
        <v>#REF!</v>
      </c>
      <c r="AX250" s="6"/>
      <c r="AY250" s="6"/>
      <c r="AZ250" s="6"/>
      <c r="BA250" s="6"/>
      <c r="BB250" s="6"/>
      <c r="BC250" s="315">
        <f t="shared" si="68"/>
        <v>0</v>
      </c>
      <c r="BD250" s="6"/>
      <c r="BE250" s="6"/>
      <c r="BF250" s="6"/>
      <c r="BG250" s="6"/>
      <c r="BH250" s="6"/>
      <c r="BI250" s="316" t="e">
        <f>BD250+BE250+BF250+BG250+BH250+#REF!+#REF!</f>
        <v>#REF!</v>
      </c>
      <c r="BJ250" s="6" t="e">
        <f t="shared" si="70"/>
        <v>#REF!</v>
      </c>
      <c r="BK250" s="6">
        <v>5</v>
      </c>
      <c r="BL250" s="380" t="e">
        <f t="shared" si="71"/>
        <v>#REF!</v>
      </c>
      <c r="BM250" s="6">
        <f t="shared" si="72"/>
        <v>0</v>
      </c>
      <c r="BN250" s="304">
        <f t="shared" si="73"/>
        <v>0</v>
      </c>
      <c r="BO250" s="6">
        <f t="shared" si="74"/>
        <v>0</v>
      </c>
      <c r="BP250" s="305">
        <f t="shared" si="75"/>
        <v>0</v>
      </c>
      <c r="BQ250" s="6">
        <f t="shared" si="76"/>
        <v>0</v>
      </c>
      <c r="BR250" s="306">
        <f t="shared" si="77"/>
        <v>0</v>
      </c>
      <c r="BS250" s="6">
        <f t="shared" si="78"/>
        <v>0</v>
      </c>
      <c r="BT250" s="307">
        <f t="shared" si="79"/>
        <v>0</v>
      </c>
      <c r="BU250" s="6">
        <f t="shared" si="81"/>
        <v>0</v>
      </c>
      <c r="BV250" s="308">
        <f t="shared" si="80"/>
        <v>0</v>
      </c>
      <c r="BW250" s="355"/>
      <c r="BX250" s="355"/>
      <c r="BY250" s="355"/>
    </row>
    <row r="251" spans="2:77" s="4" customFormat="1" ht="60" customHeight="1" x14ac:dyDescent="0.25">
      <c r="B251" s="240"/>
      <c r="C251" s="37"/>
      <c r="D251" s="71"/>
      <c r="E251" s="38"/>
      <c r="F251" s="71"/>
      <c r="G251" s="71"/>
      <c r="H251" s="38"/>
      <c r="I251" s="71"/>
      <c r="J251" s="44"/>
      <c r="K251" s="256"/>
      <c r="L251" s="71"/>
      <c r="M251" s="44"/>
      <c r="N251" s="71"/>
      <c r="O251" s="71"/>
      <c r="P251" s="257"/>
      <c r="Q251" s="71"/>
      <c r="R251" s="229"/>
      <c r="S251" s="228"/>
      <c r="T251" s="243"/>
      <c r="U251" s="252"/>
      <c r="V251" s="267"/>
      <c r="W251" s="228"/>
      <c r="X251" s="228"/>
      <c r="Y251" s="244"/>
      <c r="Z251" s="300"/>
      <c r="AA251" s="228"/>
      <c r="AB251" s="276"/>
      <c r="AC251" s="71"/>
      <c r="AD251" s="71"/>
      <c r="AE251" s="44"/>
      <c r="AF251" s="6"/>
      <c r="AG251" s="6"/>
      <c r="AH251" s="6"/>
      <c r="AI251" s="6"/>
      <c r="AJ251" s="6"/>
      <c r="AK251" s="312" t="e">
        <f>AF251+AG251+AH251+AI251+#REF!+AJ251+#REF!</f>
        <v>#REF!</v>
      </c>
      <c r="AL251" s="6"/>
      <c r="AM251" s="6"/>
      <c r="AN251" s="6"/>
      <c r="AO251" s="6"/>
      <c r="AP251" s="6"/>
      <c r="AQ251" s="313" t="e">
        <f>AL251+AM251+AN251+AO251+AP251+#REF!+#REF!</f>
        <v>#REF!</v>
      </c>
      <c r="AR251" s="6"/>
      <c r="AS251" s="6"/>
      <c r="AT251" s="6"/>
      <c r="AU251" s="6"/>
      <c r="AV251" s="6"/>
      <c r="AW251" s="314" t="e">
        <f>AR251+AS251+AT251+AU251+AV251+#REF!+#REF!</f>
        <v>#REF!</v>
      </c>
      <c r="AX251" s="6"/>
      <c r="AY251" s="6"/>
      <c r="AZ251" s="6"/>
      <c r="BA251" s="6"/>
      <c r="BB251" s="6"/>
      <c r="BC251" s="315">
        <f t="shared" si="68"/>
        <v>0</v>
      </c>
      <c r="BD251" s="6"/>
      <c r="BE251" s="6"/>
      <c r="BF251" s="6"/>
      <c r="BG251" s="6"/>
      <c r="BH251" s="6"/>
      <c r="BI251" s="316" t="e">
        <f>BD251+BE251+BF251+BG251+BH251+#REF!+#REF!</f>
        <v>#REF!</v>
      </c>
      <c r="BJ251" s="6" t="e">
        <f t="shared" si="70"/>
        <v>#REF!</v>
      </c>
      <c r="BK251" s="6">
        <v>5</v>
      </c>
      <c r="BL251" s="380" t="e">
        <f t="shared" si="71"/>
        <v>#REF!</v>
      </c>
      <c r="BM251" s="6">
        <f t="shared" si="72"/>
        <v>0</v>
      </c>
      <c r="BN251" s="304">
        <f t="shared" si="73"/>
        <v>0</v>
      </c>
      <c r="BO251" s="6">
        <f t="shared" si="74"/>
        <v>0</v>
      </c>
      <c r="BP251" s="305">
        <f t="shared" si="75"/>
        <v>0</v>
      </c>
      <c r="BQ251" s="6">
        <f t="shared" si="76"/>
        <v>0</v>
      </c>
      <c r="BR251" s="306">
        <f t="shared" si="77"/>
        <v>0</v>
      </c>
      <c r="BS251" s="6">
        <f t="shared" si="78"/>
        <v>0</v>
      </c>
      <c r="BT251" s="307">
        <f t="shared" si="79"/>
        <v>0</v>
      </c>
      <c r="BU251" s="6">
        <f t="shared" si="81"/>
        <v>0</v>
      </c>
      <c r="BV251" s="308">
        <f t="shared" si="80"/>
        <v>0</v>
      </c>
      <c r="BW251" s="355"/>
      <c r="BX251" s="355"/>
      <c r="BY251" s="355"/>
    </row>
    <row r="252" spans="2:77" s="4" customFormat="1" ht="60" customHeight="1" x14ac:dyDescent="0.25">
      <c r="B252" s="240"/>
      <c r="C252" s="37"/>
      <c r="D252" s="71"/>
      <c r="E252" s="38"/>
      <c r="F252" s="71"/>
      <c r="G252" s="71"/>
      <c r="H252" s="38"/>
      <c r="I252" s="71"/>
      <c r="J252" s="44"/>
      <c r="K252" s="256"/>
      <c r="L252" s="71"/>
      <c r="M252" s="44"/>
      <c r="N252" s="71"/>
      <c r="O252" s="71"/>
      <c r="P252" s="257"/>
      <c r="Q252" s="71"/>
      <c r="R252" s="229"/>
      <c r="S252" s="228"/>
      <c r="T252" s="243"/>
      <c r="U252" s="252"/>
      <c r="V252" s="267"/>
      <c r="W252" s="228"/>
      <c r="X252" s="228"/>
      <c r="Y252" s="244"/>
      <c r="Z252" s="300"/>
      <c r="AA252" s="228"/>
      <c r="AB252" s="276"/>
      <c r="AC252" s="71"/>
      <c r="AD252" s="71"/>
      <c r="AE252" s="44"/>
      <c r="AF252" s="6"/>
      <c r="AG252" s="6"/>
      <c r="AH252" s="6"/>
      <c r="AI252" s="6"/>
      <c r="AJ252" s="6"/>
      <c r="AK252" s="312" t="e">
        <f>AF252+AG252+AH252+AI252+#REF!+AJ252+#REF!</f>
        <v>#REF!</v>
      </c>
      <c r="AL252" s="6"/>
      <c r="AM252" s="6"/>
      <c r="AN252" s="6"/>
      <c r="AO252" s="6"/>
      <c r="AP252" s="6"/>
      <c r="AQ252" s="313" t="e">
        <f>AL252+AM252+AN252+AO252+AP252+#REF!+#REF!</f>
        <v>#REF!</v>
      </c>
      <c r="AR252" s="6"/>
      <c r="AS252" s="6"/>
      <c r="AT252" s="6"/>
      <c r="AU252" s="6"/>
      <c r="AV252" s="6"/>
      <c r="AW252" s="314" t="e">
        <f>AR252+AS252+AT252+AU252+AV252+#REF!+#REF!</f>
        <v>#REF!</v>
      </c>
      <c r="AX252" s="6"/>
      <c r="AY252" s="6"/>
      <c r="AZ252" s="6"/>
      <c r="BA252" s="6"/>
      <c r="BB252" s="6"/>
      <c r="BC252" s="315">
        <f t="shared" si="68"/>
        <v>0</v>
      </c>
      <c r="BD252" s="6"/>
      <c r="BE252" s="6"/>
      <c r="BF252" s="6"/>
      <c r="BG252" s="6"/>
      <c r="BH252" s="6"/>
      <c r="BI252" s="316" t="e">
        <f>BD252+BE252+BF252+BG252+BH252+#REF!+#REF!</f>
        <v>#REF!</v>
      </c>
      <c r="BJ252" s="6" t="e">
        <f t="shared" si="70"/>
        <v>#REF!</v>
      </c>
      <c r="BK252" s="6">
        <v>5</v>
      </c>
      <c r="BL252" s="380" t="e">
        <f t="shared" si="71"/>
        <v>#REF!</v>
      </c>
      <c r="BM252" s="6">
        <f t="shared" si="72"/>
        <v>0</v>
      </c>
      <c r="BN252" s="304">
        <f t="shared" si="73"/>
        <v>0</v>
      </c>
      <c r="BO252" s="6">
        <f t="shared" si="74"/>
        <v>0</v>
      </c>
      <c r="BP252" s="305">
        <f t="shared" si="75"/>
        <v>0</v>
      </c>
      <c r="BQ252" s="6">
        <f t="shared" si="76"/>
        <v>0</v>
      </c>
      <c r="BR252" s="306">
        <f t="shared" si="77"/>
        <v>0</v>
      </c>
      <c r="BS252" s="6">
        <f t="shared" si="78"/>
        <v>0</v>
      </c>
      <c r="BT252" s="307">
        <f t="shared" si="79"/>
        <v>0</v>
      </c>
      <c r="BU252" s="6">
        <f t="shared" si="81"/>
        <v>0</v>
      </c>
      <c r="BV252" s="308">
        <f t="shared" si="80"/>
        <v>0</v>
      </c>
      <c r="BW252" s="355"/>
      <c r="BX252" s="355"/>
      <c r="BY252" s="355"/>
    </row>
    <row r="253" spans="2:77" s="7" customFormat="1" ht="60" customHeight="1" x14ac:dyDescent="0.25">
      <c r="B253" s="240"/>
      <c r="C253" s="37"/>
      <c r="D253" s="248"/>
      <c r="E253" s="39"/>
      <c r="F253" s="39"/>
      <c r="G253" s="39"/>
      <c r="H253" s="39"/>
      <c r="I253" s="248"/>
      <c r="J253" s="60"/>
      <c r="K253" s="241"/>
      <c r="L253" s="248"/>
      <c r="M253" s="60"/>
      <c r="N253" s="248"/>
      <c r="O253" s="248"/>
      <c r="P253" s="249"/>
      <c r="Q253" s="248"/>
      <c r="R253" s="251"/>
      <c r="S253" s="228"/>
      <c r="T253" s="243"/>
      <c r="U253" s="252"/>
      <c r="V253" s="267"/>
      <c r="W253" s="228"/>
      <c r="X253" s="228"/>
      <c r="Y253" s="244"/>
      <c r="Z253" s="300"/>
      <c r="AA253" s="228"/>
      <c r="AB253" s="277"/>
      <c r="AC253" s="71"/>
      <c r="AD253" s="248"/>
      <c r="AE253" s="60"/>
      <c r="AF253" s="6"/>
      <c r="AG253" s="6"/>
      <c r="AH253" s="6"/>
      <c r="AI253" s="6"/>
      <c r="AJ253" s="6"/>
      <c r="AK253" s="312" t="e">
        <f>AF253+AG253+AH253+AI253+#REF!+AJ253+#REF!</f>
        <v>#REF!</v>
      </c>
      <c r="AL253" s="6"/>
      <c r="AM253" s="6"/>
      <c r="AN253" s="6"/>
      <c r="AO253" s="6"/>
      <c r="AP253" s="6"/>
      <c r="AQ253" s="313" t="e">
        <f>AL253+AM253+AN253+AO253+AP253+#REF!+#REF!</f>
        <v>#REF!</v>
      </c>
      <c r="AR253" s="6"/>
      <c r="AS253" s="6"/>
      <c r="AT253" s="6"/>
      <c r="AU253" s="6"/>
      <c r="AV253" s="6"/>
      <c r="AW253" s="314" t="e">
        <f>AR253+AS253+AT253+AU253+AV253+#REF!+#REF!</f>
        <v>#REF!</v>
      </c>
      <c r="AX253" s="6"/>
      <c r="AY253" s="6"/>
      <c r="AZ253" s="6"/>
      <c r="BA253" s="6"/>
      <c r="BB253" s="6"/>
      <c r="BC253" s="315">
        <f t="shared" si="68"/>
        <v>0</v>
      </c>
      <c r="BD253" s="6"/>
      <c r="BE253" s="6"/>
      <c r="BF253" s="6"/>
      <c r="BG253" s="6"/>
      <c r="BH253" s="6"/>
      <c r="BI253" s="316" t="e">
        <f>BD253+BE253+BF253+BG253+BH253+#REF!+#REF!</f>
        <v>#REF!</v>
      </c>
      <c r="BJ253" s="6" t="e">
        <f t="shared" si="70"/>
        <v>#REF!</v>
      </c>
      <c r="BK253" s="6">
        <v>5</v>
      </c>
      <c r="BL253" s="380" t="e">
        <f t="shared" si="71"/>
        <v>#REF!</v>
      </c>
      <c r="BM253" s="6">
        <f t="shared" si="72"/>
        <v>0</v>
      </c>
      <c r="BN253" s="304">
        <f t="shared" si="73"/>
        <v>0</v>
      </c>
      <c r="BO253" s="6">
        <f t="shared" si="74"/>
        <v>0</v>
      </c>
      <c r="BP253" s="305">
        <f t="shared" si="75"/>
        <v>0</v>
      </c>
      <c r="BQ253" s="6">
        <f t="shared" si="76"/>
        <v>0</v>
      </c>
      <c r="BR253" s="306">
        <f t="shared" si="77"/>
        <v>0</v>
      </c>
      <c r="BS253" s="6">
        <f t="shared" si="78"/>
        <v>0</v>
      </c>
      <c r="BT253" s="307">
        <f t="shared" si="79"/>
        <v>0</v>
      </c>
      <c r="BU253" s="6">
        <f t="shared" si="81"/>
        <v>0</v>
      </c>
      <c r="BV253" s="308">
        <f t="shared" si="80"/>
        <v>0</v>
      </c>
      <c r="BW253" s="356"/>
      <c r="BX253" s="356"/>
      <c r="BY253" s="356"/>
    </row>
    <row r="254" spans="2:77" s="7" customFormat="1" ht="60" customHeight="1" x14ac:dyDescent="0.25">
      <c r="B254" s="240"/>
      <c r="C254" s="37"/>
      <c r="D254" s="248"/>
      <c r="E254" s="39"/>
      <c r="F254" s="248"/>
      <c r="G254" s="248"/>
      <c r="H254" s="39"/>
      <c r="I254" s="248"/>
      <c r="J254" s="60"/>
      <c r="K254" s="255"/>
      <c r="L254" s="248"/>
      <c r="M254" s="60"/>
      <c r="N254" s="248"/>
      <c r="O254" s="248"/>
      <c r="P254" s="249"/>
      <c r="Q254" s="248"/>
      <c r="R254" s="251"/>
      <c r="S254" s="228"/>
      <c r="T254" s="243"/>
      <c r="U254" s="252"/>
      <c r="V254" s="250"/>
      <c r="W254" s="228"/>
      <c r="X254" s="228"/>
      <c r="Y254" s="244"/>
      <c r="Z254" s="300"/>
      <c r="AA254" s="228"/>
      <c r="AB254" s="277"/>
      <c r="AC254" s="248"/>
      <c r="AD254" s="248"/>
      <c r="AE254" s="60"/>
      <c r="AF254" s="6"/>
      <c r="AG254" s="6"/>
      <c r="AH254" s="6"/>
      <c r="AI254" s="6"/>
      <c r="AJ254" s="6"/>
      <c r="AK254" s="312" t="e">
        <f>AF254+AG254+AH254+AI254+#REF!+AJ254+#REF!</f>
        <v>#REF!</v>
      </c>
      <c r="AL254" s="6"/>
      <c r="AM254" s="6"/>
      <c r="AN254" s="6"/>
      <c r="AO254" s="6"/>
      <c r="AP254" s="6"/>
      <c r="AQ254" s="313" t="e">
        <f>AL254+AM254+AN254+AO254+AP254+#REF!+#REF!</f>
        <v>#REF!</v>
      </c>
      <c r="AR254" s="6"/>
      <c r="AS254" s="6"/>
      <c r="AT254" s="6"/>
      <c r="AU254" s="6"/>
      <c r="AV254" s="6"/>
      <c r="AW254" s="314" t="e">
        <f>AR254+AS254+AT254+AU254+AV254+#REF!+#REF!</f>
        <v>#REF!</v>
      </c>
      <c r="AX254" s="6"/>
      <c r="AY254" s="6"/>
      <c r="AZ254" s="6"/>
      <c r="BA254" s="6"/>
      <c r="BB254" s="6"/>
      <c r="BC254" s="315">
        <f t="shared" si="68"/>
        <v>0</v>
      </c>
      <c r="BD254" s="6"/>
      <c r="BE254" s="6"/>
      <c r="BF254" s="6"/>
      <c r="BG254" s="6"/>
      <c r="BH254" s="6"/>
      <c r="BI254" s="316" t="e">
        <f>BD254+BE254+BF254+BG254+BH254+#REF!+#REF!</f>
        <v>#REF!</v>
      </c>
      <c r="BJ254" s="6" t="e">
        <f t="shared" si="70"/>
        <v>#REF!</v>
      </c>
      <c r="BK254" s="6">
        <v>5</v>
      </c>
      <c r="BL254" s="380" t="e">
        <f t="shared" si="71"/>
        <v>#REF!</v>
      </c>
      <c r="BM254" s="6">
        <f t="shared" si="72"/>
        <v>0</v>
      </c>
      <c r="BN254" s="304">
        <f t="shared" si="73"/>
        <v>0</v>
      </c>
      <c r="BO254" s="6">
        <f t="shared" si="74"/>
        <v>0</v>
      </c>
      <c r="BP254" s="305">
        <f t="shared" si="75"/>
        <v>0</v>
      </c>
      <c r="BQ254" s="6">
        <f t="shared" si="76"/>
        <v>0</v>
      </c>
      <c r="BR254" s="306">
        <f t="shared" si="77"/>
        <v>0</v>
      </c>
      <c r="BS254" s="6">
        <f t="shared" si="78"/>
        <v>0</v>
      </c>
      <c r="BT254" s="307">
        <f t="shared" si="79"/>
        <v>0</v>
      </c>
      <c r="BU254" s="6">
        <f t="shared" si="81"/>
        <v>0</v>
      </c>
      <c r="BV254" s="308">
        <f t="shared" si="80"/>
        <v>0</v>
      </c>
      <c r="BW254" s="356"/>
      <c r="BX254" s="356"/>
      <c r="BY254" s="356"/>
    </row>
    <row r="255" spans="2:77" s="3" customFormat="1" ht="60" customHeight="1" x14ac:dyDescent="0.25">
      <c r="B255" s="240"/>
      <c r="C255" s="37"/>
      <c r="D255" s="246"/>
      <c r="E255" s="246"/>
      <c r="F255" s="37"/>
      <c r="G255" s="37"/>
      <c r="H255" s="37"/>
      <c r="I255" s="246"/>
      <c r="J255" s="22"/>
      <c r="K255" s="241"/>
      <c r="L255" s="246"/>
      <c r="M255" s="22"/>
      <c r="N255" s="246"/>
      <c r="O255" s="246"/>
      <c r="P255" s="247"/>
      <c r="Q255" s="246"/>
      <c r="R255" s="228"/>
      <c r="S255" s="228"/>
      <c r="T255" s="243"/>
      <c r="U255" s="252"/>
      <c r="V255" s="252"/>
      <c r="W255" s="228"/>
      <c r="X255" s="228"/>
      <c r="Y255" s="244"/>
      <c r="Z255" s="300"/>
      <c r="AA255" s="228"/>
      <c r="AB255" s="275"/>
      <c r="AC255" s="246"/>
      <c r="AD255" s="246"/>
      <c r="AE255" s="22"/>
      <c r="AF255" s="6"/>
      <c r="AG255" s="6"/>
      <c r="AH255" s="6"/>
      <c r="AI255" s="6"/>
      <c r="AJ255" s="6"/>
      <c r="AK255" s="312" t="e">
        <f>AF255+AG255+AH255+AI255+#REF!+AJ255+#REF!</f>
        <v>#REF!</v>
      </c>
      <c r="AL255" s="6"/>
      <c r="AM255" s="6"/>
      <c r="AN255" s="6"/>
      <c r="AO255" s="6"/>
      <c r="AP255" s="6"/>
      <c r="AQ255" s="313" t="e">
        <f>AL255+AM255+AN255+AO255+AP255+#REF!+#REF!</f>
        <v>#REF!</v>
      </c>
      <c r="AR255" s="6"/>
      <c r="AS255" s="6"/>
      <c r="AT255" s="6"/>
      <c r="AU255" s="6"/>
      <c r="AV255" s="6"/>
      <c r="AW255" s="314" t="e">
        <f>AR255+AS255+AT255+AU255+AV255+#REF!+#REF!</f>
        <v>#REF!</v>
      </c>
      <c r="AX255" s="6"/>
      <c r="AY255" s="6"/>
      <c r="AZ255" s="6"/>
      <c r="BA255" s="6"/>
      <c r="BB255" s="6"/>
      <c r="BC255" s="315">
        <f t="shared" si="68"/>
        <v>0</v>
      </c>
      <c r="BD255" s="6"/>
      <c r="BE255" s="6"/>
      <c r="BF255" s="6"/>
      <c r="BG255" s="6"/>
      <c r="BH255" s="6"/>
      <c r="BI255" s="316" t="e">
        <f>BD255+BE255+BF255+BG255+BH255+#REF!+#REF!</f>
        <v>#REF!</v>
      </c>
      <c r="BJ255" s="6" t="e">
        <f t="shared" si="70"/>
        <v>#REF!</v>
      </c>
      <c r="BK255" s="6">
        <v>5</v>
      </c>
      <c r="BL255" s="380" t="e">
        <f t="shared" si="71"/>
        <v>#REF!</v>
      </c>
      <c r="BM255" s="6">
        <f t="shared" si="72"/>
        <v>0</v>
      </c>
      <c r="BN255" s="304">
        <f t="shared" si="73"/>
        <v>0</v>
      </c>
      <c r="BO255" s="6">
        <f t="shared" si="74"/>
        <v>0</v>
      </c>
      <c r="BP255" s="305">
        <f t="shared" si="75"/>
        <v>0</v>
      </c>
      <c r="BQ255" s="6">
        <f t="shared" si="76"/>
        <v>0</v>
      </c>
      <c r="BR255" s="306">
        <f t="shared" si="77"/>
        <v>0</v>
      </c>
      <c r="BS255" s="6">
        <f t="shared" si="78"/>
        <v>0</v>
      </c>
      <c r="BT255" s="307">
        <f t="shared" si="79"/>
        <v>0</v>
      </c>
      <c r="BU255" s="6">
        <f t="shared" si="81"/>
        <v>0</v>
      </c>
      <c r="BV255" s="308">
        <f t="shared" si="80"/>
        <v>0</v>
      </c>
      <c r="BW255" s="351"/>
      <c r="BX255" s="351"/>
      <c r="BY255" s="351"/>
    </row>
    <row r="256" spans="2:77" s="3" customFormat="1" ht="60" customHeight="1" x14ac:dyDescent="0.25">
      <c r="B256" s="240"/>
      <c r="C256" s="37"/>
      <c r="D256" s="246"/>
      <c r="E256" s="37"/>
      <c r="F256" s="37"/>
      <c r="G256" s="37"/>
      <c r="H256" s="37"/>
      <c r="I256" s="246"/>
      <c r="J256" s="22"/>
      <c r="K256" s="241"/>
      <c r="L256" s="246"/>
      <c r="M256" s="22"/>
      <c r="N256" s="246"/>
      <c r="O256" s="246"/>
      <c r="P256" s="247"/>
      <c r="Q256" s="246"/>
      <c r="R256" s="228"/>
      <c r="S256" s="228"/>
      <c r="T256" s="243"/>
      <c r="U256" s="252"/>
      <c r="V256" s="252"/>
      <c r="W256" s="228"/>
      <c r="X256" s="228"/>
      <c r="Y256" s="244"/>
      <c r="Z256" s="300"/>
      <c r="AA256" s="228"/>
      <c r="AB256" s="280"/>
      <c r="AC256" s="246"/>
      <c r="AD256" s="246"/>
      <c r="AE256" s="22"/>
      <c r="AF256" s="6"/>
      <c r="AG256" s="6"/>
      <c r="AH256" s="6"/>
      <c r="AI256" s="6"/>
      <c r="AJ256" s="6"/>
      <c r="AK256" s="312" t="e">
        <f>AF256+AG256+AH256+AI256+#REF!+AJ256+#REF!</f>
        <v>#REF!</v>
      </c>
      <c r="AL256" s="6"/>
      <c r="AM256" s="6"/>
      <c r="AN256" s="6"/>
      <c r="AO256" s="6"/>
      <c r="AP256" s="6"/>
      <c r="AQ256" s="313" t="e">
        <f>AL256+AM256+AN256+AO256+AP256+#REF!+#REF!</f>
        <v>#REF!</v>
      </c>
      <c r="AR256" s="6"/>
      <c r="AS256" s="6"/>
      <c r="AT256" s="6"/>
      <c r="AU256" s="6"/>
      <c r="AV256" s="6"/>
      <c r="AW256" s="314" t="e">
        <f>AR256+AS256+AT256+AU256+AV256+#REF!+#REF!</f>
        <v>#REF!</v>
      </c>
      <c r="AX256" s="6"/>
      <c r="AY256" s="6"/>
      <c r="AZ256" s="6"/>
      <c r="BA256" s="6"/>
      <c r="BB256" s="6"/>
      <c r="BC256" s="315">
        <f t="shared" si="68"/>
        <v>0</v>
      </c>
      <c r="BD256" s="6"/>
      <c r="BE256" s="6"/>
      <c r="BF256" s="6"/>
      <c r="BG256" s="6"/>
      <c r="BH256" s="6"/>
      <c r="BI256" s="316" t="e">
        <f>BD256+BE256+BF256+BG256+BH256+#REF!+#REF!</f>
        <v>#REF!</v>
      </c>
      <c r="BJ256" s="6" t="e">
        <f t="shared" si="70"/>
        <v>#REF!</v>
      </c>
      <c r="BK256" s="6">
        <v>5</v>
      </c>
      <c r="BL256" s="380" t="e">
        <f t="shared" si="71"/>
        <v>#REF!</v>
      </c>
      <c r="BM256" s="6">
        <f t="shared" si="72"/>
        <v>0</v>
      </c>
      <c r="BN256" s="304">
        <f t="shared" si="73"/>
        <v>0</v>
      </c>
      <c r="BO256" s="6">
        <f t="shared" si="74"/>
        <v>0</v>
      </c>
      <c r="BP256" s="305">
        <f t="shared" si="75"/>
        <v>0</v>
      </c>
      <c r="BQ256" s="6">
        <f t="shared" si="76"/>
        <v>0</v>
      </c>
      <c r="BR256" s="306">
        <f t="shared" si="77"/>
        <v>0</v>
      </c>
      <c r="BS256" s="6">
        <f t="shared" si="78"/>
        <v>0</v>
      </c>
      <c r="BT256" s="307">
        <f t="shared" si="79"/>
        <v>0</v>
      </c>
      <c r="BU256" s="6">
        <f t="shared" si="81"/>
        <v>0</v>
      </c>
      <c r="BV256" s="308">
        <f t="shared" si="80"/>
        <v>0</v>
      </c>
      <c r="BW256" s="351"/>
      <c r="BX256" s="351"/>
      <c r="BY256" s="351"/>
    </row>
    <row r="257" spans="2:110" s="3" customFormat="1" ht="60" customHeight="1" x14ac:dyDescent="0.25">
      <c r="B257" s="240"/>
      <c r="C257" s="37"/>
      <c r="D257" s="246"/>
      <c r="E257" s="37"/>
      <c r="F257" s="37"/>
      <c r="G257" s="37"/>
      <c r="H257" s="37"/>
      <c r="I257" s="246"/>
      <c r="J257" s="22"/>
      <c r="K257" s="241"/>
      <c r="L257" s="246"/>
      <c r="M257" s="22"/>
      <c r="N257" s="246"/>
      <c r="O257" s="246"/>
      <c r="P257" s="247"/>
      <c r="Q257" s="246"/>
      <c r="R257" s="228"/>
      <c r="S257" s="228"/>
      <c r="T257" s="243"/>
      <c r="U257" s="252"/>
      <c r="V257" s="252"/>
      <c r="W257" s="228"/>
      <c r="X257" s="228"/>
      <c r="Y257" s="244"/>
      <c r="Z257" s="300"/>
      <c r="AA257" s="228"/>
      <c r="AB257" s="280"/>
      <c r="AC257" s="246"/>
      <c r="AD257" s="246"/>
      <c r="AE257" s="22"/>
      <c r="AF257" s="6"/>
      <c r="AG257" s="6"/>
      <c r="AH257" s="6"/>
      <c r="AI257" s="6"/>
      <c r="AJ257" s="6"/>
      <c r="AK257" s="312" t="e">
        <f>AF257+AG257+AH257+AI257+#REF!+AJ257+#REF!</f>
        <v>#REF!</v>
      </c>
      <c r="AL257" s="6"/>
      <c r="AM257" s="6"/>
      <c r="AN257" s="6"/>
      <c r="AO257" s="6"/>
      <c r="AP257" s="6"/>
      <c r="AQ257" s="313" t="e">
        <f>AL257+AM257+AN257+AO257+AP257+#REF!+#REF!</f>
        <v>#REF!</v>
      </c>
      <c r="AR257" s="6"/>
      <c r="AS257" s="6"/>
      <c r="AT257" s="6"/>
      <c r="AU257" s="6"/>
      <c r="AV257" s="6"/>
      <c r="AW257" s="314" t="e">
        <f>AR257+AS257+AT257+AU257+AV257+#REF!+#REF!</f>
        <v>#REF!</v>
      </c>
      <c r="AX257" s="6"/>
      <c r="AY257" s="6"/>
      <c r="AZ257" s="6"/>
      <c r="BA257" s="6"/>
      <c r="BB257" s="6"/>
      <c r="BC257" s="315">
        <f t="shared" si="68"/>
        <v>0</v>
      </c>
      <c r="BD257" s="6"/>
      <c r="BE257" s="6"/>
      <c r="BF257" s="6"/>
      <c r="BG257" s="6"/>
      <c r="BH257" s="6"/>
      <c r="BI257" s="316" t="e">
        <f>BD257+BE257+BF257+BG257+BH257+#REF!+#REF!</f>
        <v>#REF!</v>
      </c>
      <c r="BJ257" s="6" t="e">
        <f t="shared" si="70"/>
        <v>#REF!</v>
      </c>
      <c r="BK257" s="6">
        <v>5</v>
      </c>
      <c r="BL257" s="380" t="e">
        <f t="shared" si="71"/>
        <v>#REF!</v>
      </c>
      <c r="BM257" s="6">
        <f t="shared" si="72"/>
        <v>0</v>
      </c>
      <c r="BN257" s="304">
        <f t="shared" si="73"/>
        <v>0</v>
      </c>
      <c r="BO257" s="6">
        <f t="shared" si="74"/>
        <v>0</v>
      </c>
      <c r="BP257" s="305">
        <f t="shared" si="75"/>
        <v>0</v>
      </c>
      <c r="BQ257" s="6">
        <f t="shared" si="76"/>
        <v>0</v>
      </c>
      <c r="BR257" s="306">
        <f t="shared" si="77"/>
        <v>0</v>
      </c>
      <c r="BS257" s="6">
        <f t="shared" si="78"/>
        <v>0</v>
      </c>
      <c r="BT257" s="307">
        <f t="shared" si="79"/>
        <v>0</v>
      </c>
      <c r="BU257" s="6">
        <f t="shared" si="81"/>
        <v>0</v>
      </c>
      <c r="BV257" s="308">
        <f t="shared" si="80"/>
        <v>0</v>
      </c>
      <c r="BW257" s="351"/>
      <c r="BX257" s="351"/>
      <c r="BY257" s="351"/>
    </row>
    <row r="258" spans="2:110" ht="60" customHeight="1" x14ac:dyDescent="0.25">
      <c r="B258" s="240"/>
      <c r="C258" s="37"/>
      <c r="D258" s="246"/>
      <c r="E258" s="246"/>
      <c r="F258" s="246"/>
      <c r="G258" s="246"/>
      <c r="H258" s="37"/>
      <c r="I258" s="246"/>
      <c r="J258" s="22"/>
      <c r="K258" s="241"/>
      <c r="L258" s="246"/>
      <c r="M258" s="22"/>
      <c r="N258" s="246"/>
      <c r="O258" s="246"/>
      <c r="P258" s="247"/>
      <c r="Q258" s="246"/>
      <c r="R258" s="228"/>
      <c r="S258" s="228"/>
      <c r="T258" s="243"/>
      <c r="U258" s="252"/>
      <c r="V258" s="252"/>
      <c r="W258" s="228"/>
      <c r="X258" s="228"/>
      <c r="Y258" s="244"/>
      <c r="Z258" s="300"/>
      <c r="AA258" s="228"/>
      <c r="AB258" s="275"/>
      <c r="AC258" s="246"/>
      <c r="AD258" s="246"/>
      <c r="AE258" s="54"/>
      <c r="AK258" s="312" t="e">
        <f>AF258+AG258+AH258+AI258+#REF!+AJ258+#REF!</f>
        <v>#REF!</v>
      </c>
      <c r="AQ258" s="313" t="e">
        <f>AL258+AM258+AN258+AO258+AP258+#REF!+#REF!</f>
        <v>#REF!</v>
      </c>
      <c r="AW258" s="314" t="e">
        <f>AR258+AS258+AT258+AU258+AV258+#REF!+#REF!</f>
        <v>#REF!</v>
      </c>
      <c r="BC258" s="315">
        <f t="shared" si="68"/>
        <v>0</v>
      </c>
      <c r="BI258" s="316" t="e">
        <f>BD258+BE258+BF258+BG258+BH258+#REF!+#REF!</f>
        <v>#REF!</v>
      </c>
      <c r="BJ258" s="6" t="e">
        <f t="shared" si="70"/>
        <v>#REF!</v>
      </c>
      <c r="BK258" s="6">
        <v>5</v>
      </c>
      <c r="BL258" s="380" t="e">
        <f t="shared" si="71"/>
        <v>#REF!</v>
      </c>
      <c r="BM258" s="6">
        <f t="shared" si="72"/>
        <v>0</v>
      </c>
      <c r="BN258" s="304">
        <f t="shared" si="73"/>
        <v>0</v>
      </c>
      <c r="BO258" s="6">
        <f t="shared" si="74"/>
        <v>0</v>
      </c>
      <c r="BP258" s="305">
        <f t="shared" si="75"/>
        <v>0</v>
      </c>
      <c r="BQ258" s="6">
        <f t="shared" si="76"/>
        <v>0</v>
      </c>
      <c r="BR258" s="306">
        <f t="shared" si="77"/>
        <v>0</v>
      </c>
      <c r="BS258" s="6">
        <f t="shared" si="78"/>
        <v>0</v>
      </c>
      <c r="BT258" s="307">
        <f t="shared" si="79"/>
        <v>0</v>
      </c>
      <c r="BU258" s="6">
        <f t="shared" si="81"/>
        <v>0</v>
      </c>
      <c r="BV258" s="308">
        <f t="shared" si="80"/>
        <v>0</v>
      </c>
      <c r="BW258" s="8"/>
      <c r="BX258" s="8"/>
      <c r="BY258" s="8"/>
      <c r="BZ258" s="6"/>
      <c r="CA258" s="6"/>
      <c r="CB258" s="6"/>
      <c r="CC258" s="6"/>
      <c r="CD258" s="6"/>
      <c r="CE258" s="6"/>
      <c r="CF258" s="6"/>
      <c r="CG258" s="6"/>
      <c r="CH258" s="6"/>
      <c r="CI258" s="6"/>
      <c r="CJ258" s="6"/>
      <c r="CK258" s="6"/>
      <c r="CL258" s="6"/>
      <c r="CM258" s="6"/>
      <c r="CN258" s="6"/>
      <c r="CO258" s="6"/>
      <c r="CP258" s="6"/>
      <c r="CQ258" s="6"/>
      <c r="CR258" s="6"/>
      <c r="CS258" s="6"/>
      <c r="CT258" s="6"/>
      <c r="CU258" s="6"/>
      <c r="CV258" s="6"/>
      <c r="CW258" s="6"/>
      <c r="CX258" s="6"/>
      <c r="CY258" s="6"/>
      <c r="CZ258" s="6"/>
      <c r="DA258" s="6"/>
      <c r="DB258" s="6"/>
      <c r="DC258" s="6"/>
      <c r="DD258" s="6"/>
      <c r="DE258" s="6"/>
      <c r="DF258" s="6"/>
    </row>
    <row r="259" spans="2:110" ht="60" customHeight="1" x14ac:dyDescent="0.25">
      <c r="B259" s="240"/>
      <c r="C259" s="37"/>
      <c r="D259" s="246"/>
      <c r="E259" s="246"/>
      <c r="F259" s="246"/>
      <c r="G259" s="246"/>
      <c r="H259" s="37"/>
      <c r="I259" s="246"/>
      <c r="J259" s="22"/>
      <c r="K259" s="246"/>
      <c r="L259" s="246"/>
      <c r="M259" s="22"/>
      <c r="N259" s="246"/>
      <c r="O259" s="246"/>
      <c r="P259" s="247"/>
      <c r="Q259" s="246"/>
      <c r="R259" s="252"/>
      <c r="S259" s="228"/>
      <c r="T259" s="243"/>
      <c r="U259" s="252"/>
      <c r="V259" s="252"/>
      <c r="W259" s="228"/>
      <c r="X259" s="228"/>
      <c r="Y259" s="244"/>
      <c r="Z259" s="300"/>
      <c r="AA259" s="228"/>
      <c r="AB259" s="280"/>
      <c r="AC259" s="246"/>
      <c r="AD259" s="246"/>
      <c r="AE259" s="54"/>
      <c r="AK259" s="312" t="e">
        <f>AF259+AG259+AH259+AI259+#REF!+AJ259+#REF!</f>
        <v>#REF!</v>
      </c>
      <c r="AQ259" s="313" t="e">
        <f>AL259+AM259+AN259+AO259+AP259+#REF!+#REF!</f>
        <v>#REF!</v>
      </c>
      <c r="AW259" s="314" t="e">
        <f>AR259+AS259+AT259+AU259+AV259+#REF!+#REF!</f>
        <v>#REF!</v>
      </c>
      <c r="BC259" s="315">
        <f t="shared" si="68"/>
        <v>0</v>
      </c>
      <c r="BI259" s="316" t="e">
        <f>BD259+BE259+BF259+BG259+BH259+#REF!+#REF!</f>
        <v>#REF!</v>
      </c>
      <c r="BJ259" s="6" t="e">
        <f t="shared" si="70"/>
        <v>#REF!</v>
      </c>
      <c r="BK259" s="6">
        <v>5</v>
      </c>
      <c r="BL259" s="380" t="e">
        <f t="shared" si="71"/>
        <v>#REF!</v>
      </c>
      <c r="BM259" s="6">
        <f t="shared" si="72"/>
        <v>0</v>
      </c>
      <c r="BN259" s="304">
        <f t="shared" si="73"/>
        <v>0</v>
      </c>
      <c r="BO259" s="6">
        <f t="shared" si="74"/>
        <v>0</v>
      </c>
      <c r="BP259" s="305">
        <f t="shared" si="75"/>
        <v>0</v>
      </c>
      <c r="BQ259" s="6">
        <f t="shared" si="76"/>
        <v>0</v>
      </c>
      <c r="BR259" s="306">
        <f t="shared" si="77"/>
        <v>0</v>
      </c>
      <c r="BS259" s="6">
        <f t="shared" si="78"/>
        <v>0</v>
      </c>
      <c r="BT259" s="307">
        <f t="shared" si="79"/>
        <v>0</v>
      </c>
      <c r="BU259" s="6">
        <f t="shared" si="81"/>
        <v>0</v>
      </c>
      <c r="BV259" s="308">
        <f t="shared" si="80"/>
        <v>0</v>
      </c>
      <c r="BW259" s="8"/>
      <c r="BX259" s="8"/>
      <c r="BY259" s="8"/>
      <c r="BZ259" s="6"/>
      <c r="CA259" s="6"/>
      <c r="CB259" s="6"/>
      <c r="CC259" s="6"/>
      <c r="CD259" s="6"/>
      <c r="CE259" s="6"/>
      <c r="CF259" s="6"/>
      <c r="CG259" s="6"/>
      <c r="CH259" s="6"/>
      <c r="CI259" s="6"/>
      <c r="CJ259" s="6"/>
      <c r="CK259" s="6"/>
      <c r="CL259" s="6"/>
      <c r="CM259" s="6"/>
      <c r="CN259" s="6"/>
      <c r="CO259" s="6"/>
      <c r="CP259" s="6"/>
      <c r="CQ259" s="6"/>
      <c r="CR259" s="6"/>
      <c r="CS259" s="6"/>
      <c r="CT259" s="6"/>
      <c r="CU259" s="6"/>
      <c r="CV259" s="6"/>
      <c r="CW259" s="6"/>
      <c r="CX259" s="6"/>
      <c r="CY259" s="6"/>
      <c r="CZ259" s="6"/>
      <c r="DA259" s="6"/>
      <c r="DB259" s="6"/>
      <c r="DC259" s="6"/>
      <c r="DD259" s="6"/>
      <c r="DE259" s="6"/>
      <c r="DF259" s="6"/>
    </row>
    <row r="260" spans="2:110" ht="60" customHeight="1" x14ac:dyDescent="0.25">
      <c r="B260" s="240"/>
      <c r="C260" s="37"/>
      <c r="D260" s="246"/>
      <c r="E260" s="246"/>
      <c r="F260" s="246"/>
      <c r="G260" s="246"/>
      <c r="H260" s="37"/>
      <c r="I260" s="246"/>
      <c r="J260" s="22"/>
      <c r="K260" s="246"/>
      <c r="L260" s="246"/>
      <c r="M260" s="22"/>
      <c r="N260" s="246"/>
      <c r="O260" s="246"/>
      <c r="P260" s="247"/>
      <c r="Q260" s="246"/>
      <c r="R260" s="252"/>
      <c r="S260" s="228"/>
      <c r="T260" s="243"/>
      <c r="U260" s="252"/>
      <c r="V260" s="252"/>
      <c r="W260" s="228"/>
      <c r="X260" s="228"/>
      <c r="Y260" s="244"/>
      <c r="Z260" s="300"/>
      <c r="AA260" s="228"/>
      <c r="AB260" s="280"/>
      <c r="AC260" s="246"/>
      <c r="AD260" s="246"/>
      <c r="AE260" s="54"/>
      <c r="AK260" s="312" t="e">
        <f>AF260+AG260+AH260+AI260+#REF!+AJ260+#REF!</f>
        <v>#REF!</v>
      </c>
      <c r="AQ260" s="313" t="e">
        <f>AL260+AM260+AN260+AO260+AP260+#REF!+#REF!</f>
        <v>#REF!</v>
      </c>
      <c r="AW260" s="314" t="e">
        <f>AR260+AS260+AT260+AU260+AV260+#REF!+#REF!</f>
        <v>#REF!</v>
      </c>
      <c r="BC260" s="315">
        <f t="shared" ref="BC260:BC323" si="82">AX260+AY260+AZ260+BA260+BB260</f>
        <v>0</v>
      </c>
      <c r="BI260" s="316" t="e">
        <f>BD260+BE260+BF260+BG260+BH260+#REF!+#REF!</f>
        <v>#REF!</v>
      </c>
      <c r="BJ260" s="6" t="e">
        <f t="shared" ref="BJ260:BJ323" si="83">AK260+AQ260+AW260+BC260+BI260</f>
        <v>#REF!</v>
      </c>
      <c r="BK260" s="6">
        <v>5</v>
      </c>
      <c r="BL260" s="380" t="e">
        <f t="shared" ref="BL260:BL323" si="84">BJ260/BK260</f>
        <v>#REF!</v>
      </c>
      <c r="BM260" s="6">
        <f t="shared" ref="BM260:BM323" si="85">AF260+AL260+AR260+AX260+BD260</f>
        <v>0</v>
      </c>
      <c r="BN260" s="304">
        <f t="shared" ref="BN260:BN323" si="86">BM260/BK260</f>
        <v>0</v>
      </c>
      <c r="BO260" s="6">
        <f t="shared" ref="BO260:BO323" si="87">AG260+AM260+AS260+AY260+BE260</f>
        <v>0</v>
      </c>
      <c r="BP260" s="305">
        <f t="shared" ref="BP260:BP323" si="88">BO260/BK260</f>
        <v>0</v>
      </c>
      <c r="BQ260" s="6">
        <f t="shared" ref="BQ260:BQ304" si="89">AH260+AN260+AT260+AZ260+BF260</f>
        <v>0</v>
      </c>
      <c r="BR260" s="306">
        <f t="shared" ref="BR260:BR323" si="90">BQ260/BK260</f>
        <v>0</v>
      </c>
      <c r="BS260" s="6">
        <f t="shared" ref="BS260:BS323" si="91">AI260+AO260+AU260+BA260+BG260</f>
        <v>0</v>
      </c>
      <c r="BT260" s="307">
        <f t="shared" ref="BT260:BT323" si="92">BS260/BK260</f>
        <v>0</v>
      </c>
      <c r="BU260" s="6">
        <f t="shared" si="81"/>
        <v>0</v>
      </c>
      <c r="BV260" s="308">
        <f t="shared" ref="BV260:BV323" si="93">BU260/BK260</f>
        <v>0</v>
      </c>
      <c r="BW260" s="8"/>
      <c r="BX260" s="8"/>
      <c r="BY260" s="8"/>
      <c r="BZ260" s="6"/>
      <c r="CA260" s="6"/>
      <c r="CB260" s="6"/>
      <c r="CC260" s="6"/>
      <c r="CD260" s="6"/>
      <c r="CE260" s="6"/>
      <c r="CF260" s="6"/>
      <c r="CG260" s="6"/>
      <c r="CH260" s="6"/>
      <c r="CI260" s="6"/>
      <c r="CJ260" s="6"/>
      <c r="CK260" s="6"/>
      <c r="CL260" s="6"/>
      <c r="CM260" s="6"/>
      <c r="CN260" s="6"/>
      <c r="CO260" s="6"/>
      <c r="CP260" s="6"/>
      <c r="CQ260" s="6"/>
      <c r="CR260" s="6"/>
      <c r="CS260" s="6"/>
      <c r="CT260" s="6"/>
      <c r="CU260" s="6"/>
      <c r="CV260" s="6"/>
      <c r="CW260" s="6"/>
      <c r="CX260" s="6"/>
      <c r="CY260" s="6"/>
      <c r="CZ260" s="6"/>
      <c r="DA260" s="6"/>
      <c r="DB260" s="6"/>
      <c r="DC260" s="6"/>
      <c r="DD260" s="6"/>
      <c r="DE260" s="6"/>
      <c r="DF260" s="6"/>
    </row>
    <row r="261" spans="2:110" ht="60" customHeight="1" x14ac:dyDescent="0.25">
      <c r="B261" s="240"/>
      <c r="C261" s="37"/>
      <c r="D261" s="246"/>
      <c r="E261" s="246"/>
      <c r="F261" s="246"/>
      <c r="G261" s="246"/>
      <c r="H261" s="37"/>
      <c r="I261" s="246"/>
      <c r="J261" s="22"/>
      <c r="K261" s="246"/>
      <c r="L261" s="246"/>
      <c r="M261" s="22"/>
      <c r="N261" s="246"/>
      <c r="O261" s="246"/>
      <c r="P261" s="247"/>
      <c r="Q261" s="246"/>
      <c r="R261" s="252"/>
      <c r="S261" s="228"/>
      <c r="T261" s="243"/>
      <c r="U261" s="252"/>
      <c r="V261" s="252"/>
      <c r="W261" s="228"/>
      <c r="X261" s="228"/>
      <c r="Y261" s="244"/>
      <c r="Z261" s="300"/>
      <c r="AA261" s="228"/>
      <c r="AB261" s="280"/>
      <c r="AC261" s="246"/>
      <c r="AD261" s="246"/>
      <c r="AE261" s="54"/>
      <c r="AK261" s="312" t="e">
        <f>AF261+AG261+AH261+AI261+#REF!+AJ261+#REF!</f>
        <v>#REF!</v>
      </c>
      <c r="AQ261" s="313" t="e">
        <f>AL261+AM261+AN261+AO261+AP261+#REF!+#REF!</f>
        <v>#REF!</v>
      </c>
      <c r="AW261" s="314" t="e">
        <f>AR261+AS261+AT261+AU261+AV261+#REF!+#REF!</f>
        <v>#REF!</v>
      </c>
      <c r="BC261" s="315">
        <f t="shared" si="82"/>
        <v>0</v>
      </c>
      <c r="BI261" s="316" t="e">
        <f>BD261+BE261+BF261+BG261+BH261+#REF!+#REF!</f>
        <v>#REF!</v>
      </c>
      <c r="BJ261" s="6" t="e">
        <f t="shared" si="83"/>
        <v>#REF!</v>
      </c>
      <c r="BK261" s="6">
        <v>5</v>
      </c>
      <c r="BL261" s="380" t="e">
        <f t="shared" si="84"/>
        <v>#REF!</v>
      </c>
      <c r="BM261" s="6">
        <f t="shared" si="85"/>
        <v>0</v>
      </c>
      <c r="BN261" s="304">
        <f t="shared" si="86"/>
        <v>0</v>
      </c>
      <c r="BO261" s="6">
        <f t="shared" si="87"/>
        <v>0</v>
      </c>
      <c r="BP261" s="305">
        <f t="shared" si="88"/>
        <v>0</v>
      </c>
      <c r="BQ261" s="6">
        <f t="shared" si="89"/>
        <v>0</v>
      </c>
      <c r="BR261" s="306">
        <f t="shared" si="90"/>
        <v>0</v>
      </c>
      <c r="BS261" s="6">
        <f t="shared" si="91"/>
        <v>0</v>
      </c>
      <c r="BT261" s="307">
        <f t="shared" si="92"/>
        <v>0</v>
      </c>
      <c r="BU261" s="6">
        <f t="shared" si="81"/>
        <v>0</v>
      </c>
      <c r="BV261" s="308">
        <f t="shared" si="93"/>
        <v>0</v>
      </c>
      <c r="BW261" s="8"/>
      <c r="BX261" s="8"/>
      <c r="BY261" s="8"/>
      <c r="BZ261" s="6"/>
      <c r="CA261" s="6"/>
      <c r="CB261" s="6"/>
      <c r="CC261" s="6"/>
      <c r="CD261" s="6"/>
      <c r="CE261" s="6"/>
      <c r="CF261" s="6"/>
      <c r="CG261" s="6"/>
      <c r="CH261" s="6"/>
      <c r="CI261" s="6"/>
      <c r="CJ261" s="6"/>
      <c r="CK261" s="6"/>
      <c r="CL261" s="6"/>
      <c r="CM261" s="6"/>
      <c r="CN261" s="6"/>
      <c r="CO261" s="6"/>
      <c r="CP261" s="6"/>
      <c r="CQ261" s="6"/>
      <c r="CR261" s="6"/>
      <c r="CS261" s="6"/>
      <c r="CT261" s="6"/>
      <c r="CU261" s="6"/>
      <c r="CV261" s="6"/>
      <c r="CW261" s="6"/>
      <c r="CX261" s="6"/>
      <c r="CY261" s="6"/>
      <c r="CZ261" s="6"/>
      <c r="DA261" s="6"/>
      <c r="DB261" s="6"/>
      <c r="DC261" s="6"/>
      <c r="DD261" s="6"/>
      <c r="DE261" s="6"/>
      <c r="DF261" s="6"/>
    </row>
    <row r="262" spans="2:110" ht="60" customHeight="1" x14ac:dyDescent="0.25">
      <c r="B262" s="240"/>
      <c r="C262" s="37"/>
      <c r="D262" s="246"/>
      <c r="E262" s="246"/>
      <c r="F262" s="246"/>
      <c r="G262" s="246"/>
      <c r="H262" s="37"/>
      <c r="I262" s="246"/>
      <c r="J262" s="22"/>
      <c r="K262" s="246"/>
      <c r="L262" s="246"/>
      <c r="M262" s="22"/>
      <c r="N262" s="246"/>
      <c r="O262" s="246"/>
      <c r="P262" s="247"/>
      <c r="Q262" s="246"/>
      <c r="R262" s="252"/>
      <c r="S262" s="228"/>
      <c r="T262" s="243"/>
      <c r="U262" s="252"/>
      <c r="V262" s="252"/>
      <c r="W262" s="228"/>
      <c r="X262" s="228"/>
      <c r="Y262" s="244"/>
      <c r="Z262" s="300"/>
      <c r="AA262" s="228"/>
      <c r="AB262" s="280"/>
      <c r="AC262" s="246"/>
      <c r="AD262" s="246"/>
      <c r="AE262" s="54"/>
      <c r="AK262" s="312" t="e">
        <f>AF262+AG262+AH262+AI262+#REF!+AJ262+#REF!</f>
        <v>#REF!</v>
      </c>
      <c r="AQ262" s="313" t="e">
        <f>AL262+AM262+AN262+AO262+AP262+#REF!+#REF!</f>
        <v>#REF!</v>
      </c>
      <c r="AW262" s="314" t="e">
        <f>AR262+AS262+AT262+AU262+AV262+#REF!+#REF!</f>
        <v>#REF!</v>
      </c>
      <c r="BC262" s="315">
        <f t="shared" si="82"/>
        <v>0</v>
      </c>
      <c r="BI262" s="316" t="e">
        <f>BD262+BE262+BF262+BG262+BH262+#REF!+#REF!</f>
        <v>#REF!</v>
      </c>
      <c r="BJ262" s="6" t="e">
        <f t="shared" si="83"/>
        <v>#REF!</v>
      </c>
      <c r="BK262" s="6">
        <v>5</v>
      </c>
      <c r="BL262" s="380" t="e">
        <f t="shared" si="84"/>
        <v>#REF!</v>
      </c>
      <c r="BM262" s="6">
        <f t="shared" si="85"/>
        <v>0</v>
      </c>
      <c r="BN262" s="304">
        <f t="shared" si="86"/>
        <v>0</v>
      </c>
      <c r="BO262" s="6">
        <f t="shared" si="87"/>
        <v>0</v>
      </c>
      <c r="BP262" s="305">
        <f t="shared" si="88"/>
        <v>0</v>
      </c>
      <c r="BQ262" s="6">
        <f t="shared" si="89"/>
        <v>0</v>
      </c>
      <c r="BR262" s="306">
        <f t="shared" si="90"/>
        <v>0</v>
      </c>
      <c r="BS262" s="6">
        <f t="shared" si="91"/>
        <v>0</v>
      </c>
      <c r="BT262" s="307">
        <f t="shared" si="92"/>
        <v>0</v>
      </c>
      <c r="BU262" s="6">
        <f t="shared" si="81"/>
        <v>0</v>
      </c>
      <c r="BV262" s="308">
        <f t="shared" si="93"/>
        <v>0</v>
      </c>
      <c r="BW262" s="8"/>
      <c r="BX262" s="8"/>
      <c r="BY262" s="8"/>
      <c r="BZ262" s="6"/>
      <c r="CA262" s="6"/>
      <c r="CB262" s="6"/>
      <c r="CC262" s="6"/>
      <c r="CD262" s="6"/>
      <c r="CE262" s="6"/>
      <c r="CF262" s="6"/>
      <c r="CG262" s="6"/>
      <c r="CH262" s="6"/>
      <c r="CI262" s="6"/>
      <c r="CJ262" s="6"/>
      <c r="CK262" s="6"/>
      <c r="CL262" s="6"/>
      <c r="CM262" s="6"/>
      <c r="CN262" s="6"/>
      <c r="CO262" s="6"/>
      <c r="CP262" s="6"/>
      <c r="CQ262" s="6"/>
      <c r="CR262" s="6"/>
      <c r="CS262" s="6"/>
      <c r="CT262" s="6"/>
      <c r="CU262" s="6"/>
      <c r="CV262" s="6"/>
      <c r="CW262" s="6"/>
      <c r="CX262" s="6"/>
      <c r="CY262" s="6"/>
      <c r="CZ262" s="6"/>
      <c r="DA262" s="6"/>
      <c r="DB262" s="6"/>
      <c r="DC262" s="6"/>
      <c r="DD262" s="6"/>
      <c r="DE262" s="6"/>
      <c r="DF262" s="6"/>
    </row>
    <row r="263" spans="2:110" ht="60" customHeight="1" x14ac:dyDescent="0.25">
      <c r="B263" s="240"/>
      <c r="C263" s="37"/>
      <c r="D263" s="246"/>
      <c r="E263" s="246"/>
      <c r="F263" s="246"/>
      <c r="G263" s="246"/>
      <c r="H263" s="37"/>
      <c r="I263" s="246"/>
      <c r="J263" s="22"/>
      <c r="K263" s="246"/>
      <c r="L263" s="246"/>
      <c r="M263" s="22"/>
      <c r="N263" s="246"/>
      <c r="O263" s="246"/>
      <c r="P263" s="247"/>
      <c r="Q263" s="246"/>
      <c r="R263" s="252"/>
      <c r="S263" s="228"/>
      <c r="T263" s="243"/>
      <c r="U263" s="252"/>
      <c r="V263" s="252"/>
      <c r="W263" s="228"/>
      <c r="X263" s="228"/>
      <c r="Y263" s="244"/>
      <c r="Z263" s="300"/>
      <c r="AA263" s="228"/>
      <c r="AB263" s="280"/>
      <c r="AC263" s="246"/>
      <c r="AD263" s="246"/>
      <c r="AE263" s="54"/>
      <c r="AK263" s="312" t="e">
        <f>AF263+AG263+AH263+AI263+#REF!+AJ263+#REF!</f>
        <v>#REF!</v>
      </c>
      <c r="AQ263" s="313" t="e">
        <f>AL263+AM263+AN263+AO263+AP263+#REF!+#REF!</f>
        <v>#REF!</v>
      </c>
      <c r="AW263" s="314" t="e">
        <f>AR263+AS263+AT263+AU263+AV263+#REF!+#REF!</f>
        <v>#REF!</v>
      </c>
      <c r="BC263" s="315">
        <f t="shared" si="82"/>
        <v>0</v>
      </c>
      <c r="BI263" s="316" t="e">
        <f>BD263+BE263+BF263+BG263+BH263+#REF!+#REF!</f>
        <v>#REF!</v>
      </c>
      <c r="BJ263" s="6" t="e">
        <f t="shared" si="83"/>
        <v>#REF!</v>
      </c>
      <c r="BK263" s="6">
        <v>5</v>
      </c>
      <c r="BL263" s="380" t="e">
        <f t="shared" si="84"/>
        <v>#REF!</v>
      </c>
      <c r="BM263" s="6">
        <f t="shared" si="85"/>
        <v>0</v>
      </c>
      <c r="BN263" s="304">
        <f t="shared" si="86"/>
        <v>0</v>
      </c>
      <c r="BO263" s="6">
        <f t="shared" si="87"/>
        <v>0</v>
      </c>
      <c r="BP263" s="305">
        <f t="shared" si="88"/>
        <v>0</v>
      </c>
      <c r="BQ263" s="6">
        <f t="shared" si="89"/>
        <v>0</v>
      </c>
      <c r="BR263" s="306">
        <f t="shared" si="90"/>
        <v>0</v>
      </c>
      <c r="BS263" s="6">
        <f t="shared" si="91"/>
        <v>0</v>
      </c>
      <c r="BT263" s="307">
        <f t="shared" si="92"/>
        <v>0</v>
      </c>
      <c r="BU263" s="6">
        <f t="shared" si="81"/>
        <v>0</v>
      </c>
      <c r="BV263" s="308">
        <f t="shared" si="93"/>
        <v>0</v>
      </c>
      <c r="BW263" s="8"/>
      <c r="BX263" s="8"/>
      <c r="BY263" s="8"/>
      <c r="BZ263" s="6"/>
      <c r="CA263" s="6"/>
      <c r="CB263" s="6"/>
      <c r="CC263" s="6"/>
      <c r="CD263" s="6"/>
      <c r="CE263" s="6"/>
      <c r="CF263" s="6"/>
      <c r="CG263" s="6"/>
      <c r="CH263" s="6"/>
      <c r="CI263" s="6"/>
      <c r="CJ263" s="6"/>
      <c r="CK263" s="6"/>
      <c r="CL263" s="6"/>
      <c r="CM263" s="6"/>
      <c r="CN263" s="6"/>
      <c r="CO263" s="6"/>
      <c r="CP263" s="6"/>
      <c r="CQ263" s="6"/>
      <c r="CR263" s="6"/>
      <c r="CS263" s="6"/>
      <c r="CT263" s="6"/>
      <c r="CU263" s="6"/>
      <c r="CV263" s="6"/>
      <c r="CW263" s="6"/>
      <c r="CX263" s="6"/>
      <c r="CY263" s="6"/>
      <c r="CZ263" s="6"/>
      <c r="DA263" s="6"/>
      <c r="DB263" s="6"/>
      <c r="DC263" s="6"/>
      <c r="DD263" s="6"/>
      <c r="DE263" s="6"/>
      <c r="DF263" s="6"/>
    </row>
    <row r="264" spans="2:110" ht="60" customHeight="1" x14ac:dyDescent="0.25">
      <c r="B264" s="240"/>
      <c r="C264" s="37"/>
      <c r="D264" s="246"/>
      <c r="E264" s="246"/>
      <c r="F264" s="246"/>
      <c r="G264" s="246"/>
      <c r="H264" s="37"/>
      <c r="I264" s="246"/>
      <c r="J264" s="22"/>
      <c r="K264" s="246"/>
      <c r="L264" s="246"/>
      <c r="M264" s="22"/>
      <c r="N264" s="246"/>
      <c r="O264" s="246"/>
      <c r="P264" s="247"/>
      <c r="Q264" s="246"/>
      <c r="R264" s="252"/>
      <c r="S264" s="228"/>
      <c r="T264" s="243"/>
      <c r="U264" s="252"/>
      <c r="V264" s="252"/>
      <c r="W264" s="228"/>
      <c r="X264" s="228"/>
      <c r="Y264" s="244"/>
      <c r="Z264" s="300"/>
      <c r="AA264" s="228"/>
      <c r="AB264" s="280"/>
      <c r="AC264" s="246"/>
      <c r="AD264" s="246"/>
      <c r="AE264" s="54"/>
      <c r="AK264" s="312" t="e">
        <f>AF264+AG264+AH264+AI264+#REF!+AJ264+#REF!</f>
        <v>#REF!</v>
      </c>
      <c r="AQ264" s="313" t="e">
        <f>AL264+AM264+AN264+AO264+AP264+#REF!+#REF!</f>
        <v>#REF!</v>
      </c>
      <c r="AW264" s="314" t="e">
        <f>AR264+AS264+AT264+AU264+AV264+#REF!+#REF!</f>
        <v>#REF!</v>
      </c>
      <c r="BC264" s="315">
        <f t="shared" si="82"/>
        <v>0</v>
      </c>
      <c r="BI264" s="316" t="e">
        <f>BD264+BE264+BF264+BG264+BH264+#REF!+#REF!</f>
        <v>#REF!</v>
      </c>
      <c r="BJ264" s="6" t="e">
        <f t="shared" si="83"/>
        <v>#REF!</v>
      </c>
      <c r="BK264" s="6">
        <v>5</v>
      </c>
      <c r="BL264" s="380" t="e">
        <f t="shared" si="84"/>
        <v>#REF!</v>
      </c>
      <c r="BM264" s="6">
        <f t="shared" si="85"/>
        <v>0</v>
      </c>
      <c r="BN264" s="304">
        <f t="shared" si="86"/>
        <v>0</v>
      </c>
      <c r="BO264" s="6">
        <f t="shared" si="87"/>
        <v>0</v>
      </c>
      <c r="BP264" s="305">
        <f t="shared" si="88"/>
        <v>0</v>
      </c>
      <c r="BQ264" s="6">
        <f t="shared" si="89"/>
        <v>0</v>
      </c>
      <c r="BR264" s="306">
        <f t="shared" si="90"/>
        <v>0</v>
      </c>
      <c r="BS264" s="6">
        <f t="shared" si="91"/>
        <v>0</v>
      </c>
      <c r="BT264" s="307">
        <f t="shared" si="92"/>
        <v>0</v>
      </c>
      <c r="BU264" s="6">
        <f t="shared" si="81"/>
        <v>0</v>
      </c>
      <c r="BV264" s="308">
        <f t="shared" si="93"/>
        <v>0</v>
      </c>
      <c r="BW264" s="8"/>
      <c r="BX264" s="8"/>
      <c r="BY264" s="8"/>
      <c r="BZ264" s="6"/>
      <c r="CA264" s="6"/>
      <c r="CB264" s="6"/>
      <c r="CC264" s="6"/>
      <c r="CD264" s="6"/>
      <c r="CE264" s="6"/>
      <c r="CF264" s="6"/>
      <c r="CG264" s="6"/>
      <c r="CH264" s="6"/>
      <c r="CI264" s="6"/>
      <c r="CJ264" s="6"/>
      <c r="CK264" s="6"/>
      <c r="CL264" s="6"/>
      <c r="CM264" s="6"/>
      <c r="CN264" s="6"/>
      <c r="CO264" s="6"/>
      <c r="CP264" s="6"/>
      <c r="CQ264" s="6"/>
      <c r="CR264" s="6"/>
      <c r="CS264" s="6"/>
      <c r="CT264" s="6"/>
      <c r="CU264" s="6"/>
      <c r="CV264" s="6"/>
      <c r="CW264" s="6"/>
      <c r="CX264" s="6"/>
      <c r="CY264" s="6"/>
      <c r="CZ264" s="6"/>
      <c r="DA264" s="6"/>
      <c r="DB264" s="6"/>
      <c r="DC264" s="6"/>
      <c r="DD264" s="6"/>
      <c r="DE264" s="6"/>
      <c r="DF264" s="6"/>
    </row>
    <row r="265" spans="2:110" ht="60" customHeight="1" x14ac:dyDescent="0.25">
      <c r="B265" s="240"/>
      <c r="C265" s="37"/>
      <c r="D265" s="246"/>
      <c r="E265" s="246"/>
      <c r="F265" s="246"/>
      <c r="G265" s="246"/>
      <c r="H265" s="37"/>
      <c r="I265" s="246"/>
      <c r="J265" s="22"/>
      <c r="K265" s="246"/>
      <c r="L265" s="246"/>
      <c r="M265" s="22"/>
      <c r="N265" s="246"/>
      <c r="O265" s="246"/>
      <c r="P265" s="247"/>
      <c r="Q265" s="246"/>
      <c r="R265" s="252"/>
      <c r="S265" s="228"/>
      <c r="T265" s="243"/>
      <c r="U265" s="252"/>
      <c r="V265" s="252"/>
      <c r="W265" s="228"/>
      <c r="X265" s="228"/>
      <c r="Y265" s="244"/>
      <c r="Z265" s="300"/>
      <c r="AA265" s="228"/>
      <c r="AB265" s="280"/>
      <c r="AC265" s="246"/>
      <c r="AD265" s="246"/>
      <c r="AE265" s="54"/>
      <c r="AK265" s="312" t="e">
        <f>AF265+AG265+AH265+AI265+#REF!+AJ265+#REF!</f>
        <v>#REF!</v>
      </c>
      <c r="AQ265" s="313" t="e">
        <f>AL265+AM265+AN265+AO265+AP265+#REF!+#REF!</f>
        <v>#REF!</v>
      </c>
      <c r="AW265" s="314" t="e">
        <f>AR265+AS265+AT265+AU265+AV265+#REF!+#REF!</f>
        <v>#REF!</v>
      </c>
      <c r="BC265" s="315">
        <f t="shared" si="82"/>
        <v>0</v>
      </c>
      <c r="BI265" s="316" t="e">
        <f>BD265+BE265+BF265+BG265+BH265+#REF!+#REF!</f>
        <v>#REF!</v>
      </c>
      <c r="BJ265" s="6" t="e">
        <f t="shared" si="83"/>
        <v>#REF!</v>
      </c>
      <c r="BK265" s="6">
        <v>5</v>
      </c>
      <c r="BL265" s="380" t="e">
        <f t="shared" si="84"/>
        <v>#REF!</v>
      </c>
      <c r="BM265" s="6">
        <f t="shared" si="85"/>
        <v>0</v>
      </c>
      <c r="BN265" s="304">
        <f t="shared" si="86"/>
        <v>0</v>
      </c>
      <c r="BO265" s="6">
        <f t="shared" si="87"/>
        <v>0</v>
      </c>
      <c r="BP265" s="305">
        <f t="shared" si="88"/>
        <v>0</v>
      </c>
      <c r="BQ265" s="6">
        <f t="shared" si="89"/>
        <v>0</v>
      </c>
      <c r="BR265" s="306">
        <f t="shared" si="90"/>
        <v>0</v>
      </c>
      <c r="BS265" s="6">
        <f t="shared" si="91"/>
        <v>0</v>
      </c>
      <c r="BT265" s="307">
        <f t="shared" si="92"/>
        <v>0</v>
      </c>
      <c r="BU265" s="6">
        <f t="shared" si="81"/>
        <v>0</v>
      </c>
      <c r="BV265" s="308">
        <f t="shared" si="93"/>
        <v>0</v>
      </c>
      <c r="BW265" s="8"/>
      <c r="BX265" s="8"/>
      <c r="BY265" s="8"/>
      <c r="BZ265" s="6"/>
      <c r="CA265" s="6"/>
      <c r="CB265" s="6"/>
      <c r="CC265" s="6"/>
      <c r="CD265" s="6"/>
      <c r="CE265" s="6"/>
      <c r="CF265" s="6"/>
      <c r="CG265" s="6"/>
      <c r="CH265" s="6"/>
      <c r="CI265" s="6"/>
      <c r="CJ265" s="6"/>
      <c r="CK265" s="6"/>
      <c r="CL265" s="6"/>
      <c r="CM265" s="6"/>
      <c r="CN265" s="6"/>
      <c r="CO265" s="6"/>
      <c r="CP265" s="6"/>
      <c r="CQ265" s="6"/>
      <c r="CR265" s="6"/>
      <c r="CS265" s="6"/>
      <c r="CT265" s="6"/>
      <c r="CU265" s="6"/>
      <c r="CV265" s="6"/>
      <c r="CW265" s="6"/>
      <c r="CX265" s="6"/>
      <c r="CY265" s="6"/>
      <c r="CZ265" s="6"/>
      <c r="DA265" s="6"/>
      <c r="DB265" s="6"/>
      <c r="DC265" s="6"/>
      <c r="DD265" s="6"/>
      <c r="DE265" s="6"/>
      <c r="DF265" s="6"/>
    </row>
    <row r="266" spans="2:110" ht="60" customHeight="1" x14ac:dyDescent="0.25">
      <c r="B266" s="240"/>
      <c r="C266" s="37"/>
      <c r="D266" s="246"/>
      <c r="E266" s="246"/>
      <c r="F266" s="246"/>
      <c r="G266" s="246"/>
      <c r="H266" s="37"/>
      <c r="I266" s="246"/>
      <c r="J266" s="22"/>
      <c r="K266" s="246"/>
      <c r="L266" s="246"/>
      <c r="M266" s="22"/>
      <c r="N266" s="246"/>
      <c r="O266" s="246"/>
      <c r="P266" s="247"/>
      <c r="Q266" s="246"/>
      <c r="R266" s="252"/>
      <c r="S266" s="228"/>
      <c r="T266" s="243"/>
      <c r="U266" s="252"/>
      <c r="V266" s="252"/>
      <c r="W266" s="228"/>
      <c r="X266" s="228"/>
      <c r="Y266" s="244"/>
      <c r="Z266" s="300"/>
      <c r="AA266" s="228"/>
      <c r="AB266" s="280"/>
      <c r="AC266" s="246"/>
      <c r="AD266" s="246"/>
      <c r="AE266" s="54"/>
      <c r="AK266" s="312" t="e">
        <f>AF266+AG266+AH266+AI266+#REF!+AJ266+#REF!</f>
        <v>#REF!</v>
      </c>
      <c r="AQ266" s="313" t="e">
        <f>AL266+AM266+AN266+AO266+AP266+#REF!+#REF!</f>
        <v>#REF!</v>
      </c>
      <c r="AW266" s="314" t="e">
        <f>AR266+AS266+AT266+AU266+AV266+#REF!+#REF!</f>
        <v>#REF!</v>
      </c>
      <c r="BC266" s="315">
        <f t="shared" si="82"/>
        <v>0</v>
      </c>
      <c r="BI266" s="316" t="e">
        <f>BD266+BE266+BF266+BG266+BH266+#REF!+#REF!</f>
        <v>#REF!</v>
      </c>
      <c r="BJ266" s="6" t="e">
        <f t="shared" si="83"/>
        <v>#REF!</v>
      </c>
      <c r="BK266" s="6">
        <v>5</v>
      </c>
      <c r="BL266" s="380" t="e">
        <f t="shared" si="84"/>
        <v>#REF!</v>
      </c>
      <c r="BM266" s="6">
        <f t="shared" si="85"/>
        <v>0</v>
      </c>
      <c r="BN266" s="304">
        <f t="shared" si="86"/>
        <v>0</v>
      </c>
      <c r="BO266" s="6">
        <f t="shared" si="87"/>
        <v>0</v>
      </c>
      <c r="BP266" s="305">
        <f t="shared" si="88"/>
        <v>0</v>
      </c>
      <c r="BQ266" s="6">
        <f t="shared" si="89"/>
        <v>0</v>
      </c>
      <c r="BR266" s="306">
        <f t="shared" si="90"/>
        <v>0</v>
      </c>
      <c r="BS266" s="6">
        <f t="shared" si="91"/>
        <v>0</v>
      </c>
      <c r="BT266" s="307">
        <f t="shared" si="92"/>
        <v>0</v>
      </c>
      <c r="BU266" s="6">
        <f t="shared" si="81"/>
        <v>0</v>
      </c>
      <c r="BV266" s="308">
        <f t="shared" si="93"/>
        <v>0</v>
      </c>
      <c r="BW266" s="8"/>
      <c r="BX266" s="8"/>
      <c r="BY266" s="8"/>
      <c r="BZ266" s="6"/>
      <c r="CA266" s="6"/>
      <c r="CB266" s="6"/>
      <c r="CC266" s="6"/>
      <c r="CD266" s="6"/>
      <c r="CE266" s="6"/>
      <c r="CF266" s="6"/>
      <c r="CG266" s="6"/>
      <c r="CH266" s="6"/>
      <c r="CI266" s="6"/>
      <c r="CJ266" s="6"/>
      <c r="CK266" s="6"/>
      <c r="CL266" s="6"/>
      <c r="CM266" s="6"/>
      <c r="CN266" s="6"/>
      <c r="CO266" s="6"/>
      <c r="CP266" s="6"/>
      <c r="CQ266" s="6"/>
      <c r="CR266" s="6"/>
      <c r="CS266" s="6"/>
      <c r="CT266" s="6"/>
      <c r="CU266" s="6"/>
      <c r="CV266" s="6"/>
      <c r="CW266" s="6"/>
      <c r="CX266" s="6"/>
      <c r="CY266" s="6"/>
      <c r="CZ266" s="6"/>
      <c r="DA266" s="6"/>
      <c r="DB266" s="6"/>
      <c r="DC266" s="6"/>
      <c r="DD266" s="6"/>
      <c r="DE266" s="6"/>
      <c r="DF266" s="6"/>
    </row>
    <row r="267" spans="2:110" ht="60" customHeight="1" x14ac:dyDescent="0.25">
      <c r="B267" s="240"/>
      <c r="C267" s="37"/>
      <c r="D267" s="246"/>
      <c r="E267" s="246"/>
      <c r="F267" s="246"/>
      <c r="G267" s="246"/>
      <c r="H267" s="37"/>
      <c r="I267" s="246"/>
      <c r="J267" s="22"/>
      <c r="K267" s="246"/>
      <c r="L267" s="246"/>
      <c r="M267" s="22"/>
      <c r="N267" s="246"/>
      <c r="O267" s="246"/>
      <c r="P267" s="247"/>
      <c r="Q267" s="246"/>
      <c r="R267" s="252"/>
      <c r="S267" s="228"/>
      <c r="T267" s="243"/>
      <c r="U267" s="252"/>
      <c r="V267" s="252"/>
      <c r="W267" s="228"/>
      <c r="X267" s="228"/>
      <c r="Y267" s="244"/>
      <c r="Z267" s="300"/>
      <c r="AA267" s="228"/>
      <c r="AB267" s="280"/>
      <c r="AC267" s="246"/>
      <c r="AD267" s="246"/>
      <c r="AE267" s="54"/>
      <c r="AK267" s="312" t="e">
        <f>AF267+AG267+AH267+AI267+#REF!+AJ267+#REF!</f>
        <v>#REF!</v>
      </c>
      <c r="AQ267" s="313" t="e">
        <f>AL267+AM267+AN267+AO267+AP267+#REF!+#REF!</f>
        <v>#REF!</v>
      </c>
      <c r="AW267" s="314" t="e">
        <f>AR267+AS267+AT267+AU267+AV267+#REF!+#REF!</f>
        <v>#REF!</v>
      </c>
      <c r="BC267" s="315">
        <f t="shared" si="82"/>
        <v>0</v>
      </c>
      <c r="BI267" s="316" t="e">
        <f>BD267+BE267+BF267+BG267+BH267+#REF!+#REF!</f>
        <v>#REF!</v>
      </c>
      <c r="BJ267" s="6" t="e">
        <f t="shared" si="83"/>
        <v>#REF!</v>
      </c>
      <c r="BK267" s="6">
        <v>5</v>
      </c>
      <c r="BL267" s="380" t="e">
        <f t="shared" si="84"/>
        <v>#REF!</v>
      </c>
      <c r="BM267" s="6">
        <f t="shared" si="85"/>
        <v>0</v>
      </c>
      <c r="BN267" s="304">
        <f t="shared" si="86"/>
        <v>0</v>
      </c>
      <c r="BO267" s="6">
        <f t="shared" si="87"/>
        <v>0</v>
      </c>
      <c r="BP267" s="305">
        <f t="shared" si="88"/>
        <v>0</v>
      </c>
      <c r="BQ267" s="6">
        <f t="shared" si="89"/>
        <v>0</v>
      </c>
      <c r="BR267" s="306">
        <f t="shared" si="90"/>
        <v>0</v>
      </c>
      <c r="BS267" s="6">
        <f t="shared" si="91"/>
        <v>0</v>
      </c>
      <c r="BT267" s="307">
        <f t="shared" si="92"/>
        <v>0</v>
      </c>
      <c r="BU267" s="6">
        <f t="shared" si="81"/>
        <v>0</v>
      </c>
      <c r="BV267" s="308">
        <f t="shared" si="93"/>
        <v>0</v>
      </c>
      <c r="BW267" s="8"/>
      <c r="BX267" s="8"/>
      <c r="BY267" s="8"/>
      <c r="BZ267" s="6"/>
      <c r="CA267" s="6"/>
      <c r="CB267" s="6"/>
      <c r="CC267" s="6"/>
      <c r="CD267" s="6"/>
      <c r="CE267" s="6"/>
      <c r="CF267" s="6"/>
      <c r="CG267" s="6"/>
      <c r="CH267" s="6"/>
      <c r="CI267" s="6"/>
      <c r="CJ267" s="6"/>
      <c r="CK267" s="6"/>
      <c r="CL267" s="6"/>
      <c r="CM267" s="6"/>
      <c r="CN267" s="6"/>
      <c r="CO267" s="6"/>
      <c r="CP267" s="6"/>
      <c r="CQ267" s="6"/>
      <c r="CR267" s="6"/>
      <c r="CS267" s="6"/>
      <c r="CT267" s="6"/>
      <c r="CU267" s="6"/>
      <c r="CV267" s="6"/>
      <c r="CW267" s="6"/>
      <c r="CX267" s="6"/>
      <c r="CY267" s="6"/>
      <c r="CZ267" s="6"/>
      <c r="DA267" s="6"/>
      <c r="DB267" s="6"/>
      <c r="DC267" s="6"/>
      <c r="DD267" s="6"/>
      <c r="DE267" s="6"/>
      <c r="DF267" s="6"/>
    </row>
    <row r="268" spans="2:110" ht="60" customHeight="1" x14ac:dyDescent="0.25">
      <c r="B268" s="240"/>
      <c r="C268" s="37"/>
      <c r="D268" s="246"/>
      <c r="E268" s="246"/>
      <c r="F268" s="246"/>
      <c r="G268" s="246"/>
      <c r="H268" s="37"/>
      <c r="I268" s="246"/>
      <c r="J268" s="22"/>
      <c r="K268" s="246"/>
      <c r="L268" s="246"/>
      <c r="M268" s="22"/>
      <c r="N268" s="246"/>
      <c r="O268" s="246"/>
      <c r="P268" s="247"/>
      <c r="Q268" s="246"/>
      <c r="R268" s="252"/>
      <c r="S268" s="228"/>
      <c r="T268" s="243"/>
      <c r="U268" s="252"/>
      <c r="V268" s="252"/>
      <c r="W268" s="228"/>
      <c r="X268" s="228"/>
      <c r="Y268" s="244"/>
      <c r="Z268" s="300"/>
      <c r="AA268" s="228"/>
      <c r="AB268" s="280"/>
      <c r="AC268" s="246"/>
      <c r="AD268" s="246"/>
      <c r="AE268" s="54"/>
      <c r="AK268" s="312" t="e">
        <f>AF268+AG268+AH268+AI268+#REF!+AJ268+#REF!</f>
        <v>#REF!</v>
      </c>
      <c r="AQ268" s="313" t="e">
        <f>AL268+AM268+AN268+AO268+AP268+#REF!+#REF!</f>
        <v>#REF!</v>
      </c>
      <c r="AW268" s="314" t="e">
        <f>AR268+AS268+AT268+AU268+AV268+#REF!+#REF!</f>
        <v>#REF!</v>
      </c>
      <c r="BC268" s="315">
        <f t="shared" si="82"/>
        <v>0</v>
      </c>
      <c r="BI268" s="316" t="e">
        <f>BD268+BE268+BF268+BG268+BH268+#REF!+#REF!</f>
        <v>#REF!</v>
      </c>
      <c r="BJ268" s="6" t="e">
        <f t="shared" si="83"/>
        <v>#REF!</v>
      </c>
      <c r="BK268" s="6">
        <v>5</v>
      </c>
      <c r="BL268" s="380" t="e">
        <f t="shared" si="84"/>
        <v>#REF!</v>
      </c>
      <c r="BM268" s="6">
        <f t="shared" si="85"/>
        <v>0</v>
      </c>
      <c r="BN268" s="304">
        <f t="shared" si="86"/>
        <v>0</v>
      </c>
      <c r="BO268" s="6">
        <f t="shared" si="87"/>
        <v>0</v>
      </c>
      <c r="BP268" s="305">
        <f t="shared" si="88"/>
        <v>0</v>
      </c>
      <c r="BQ268" s="6">
        <f t="shared" si="89"/>
        <v>0</v>
      </c>
      <c r="BR268" s="306">
        <f t="shared" si="90"/>
        <v>0</v>
      </c>
      <c r="BS268" s="6">
        <f t="shared" si="91"/>
        <v>0</v>
      </c>
      <c r="BT268" s="307">
        <f t="shared" si="92"/>
        <v>0</v>
      </c>
      <c r="BU268" s="6">
        <f t="shared" si="81"/>
        <v>0</v>
      </c>
      <c r="BV268" s="308">
        <f t="shared" si="93"/>
        <v>0</v>
      </c>
      <c r="BW268" s="8"/>
      <c r="BX268" s="8"/>
      <c r="BY268" s="8"/>
      <c r="BZ268" s="6"/>
      <c r="CA268" s="6"/>
      <c r="CB268" s="6"/>
      <c r="CC268" s="6"/>
      <c r="CD268" s="6"/>
      <c r="CE268" s="6"/>
      <c r="CF268" s="6"/>
      <c r="CG268" s="6"/>
      <c r="CH268" s="6"/>
      <c r="CI268" s="6"/>
      <c r="CJ268" s="6"/>
      <c r="CK268" s="6"/>
      <c r="CL268" s="6"/>
      <c r="CM268" s="6"/>
      <c r="CN268" s="6"/>
      <c r="CO268" s="6"/>
      <c r="CP268" s="6"/>
      <c r="CQ268" s="6"/>
      <c r="CR268" s="6"/>
      <c r="CS268" s="6"/>
      <c r="CT268" s="6"/>
      <c r="CU268" s="6"/>
      <c r="CV268" s="6"/>
      <c r="CW268" s="6"/>
      <c r="CX268" s="6"/>
      <c r="CY268" s="6"/>
      <c r="CZ268" s="6"/>
      <c r="DA268" s="6"/>
      <c r="DB268" s="6"/>
      <c r="DC268" s="6"/>
      <c r="DD268" s="6"/>
      <c r="DE268" s="6"/>
      <c r="DF268" s="6"/>
    </row>
    <row r="269" spans="2:110" ht="60" customHeight="1" x14ac:dyDescent="0.25">
      <c r="B269" s="240"/>
      <c r="C269" s="37"/>
      <c r="D269" s="246"/>
      <c r="E269" s="246"/>
      <c r="F269" s="246"/>
      <c r="G269" s="246"/>
      <c r="H269" s="37"/>
      <c r="I269" s="246"/>
      <c r="J269" s="22"/>
      <c r="K269" s="246"/>
      <c r="L269" s="246"/>
      <c r="M269" s="22"/>
      <c r="N269" s="246"/>
      <c r="O269" s="246"/>
      <c r="P269" s="247"/>
      <c r="Q269" s="246"/>
      <c r="R269" s="252"/>
      <c r="S269" s="228"/>
      <c r="T269" s="243"/>
      <c r="U269" s="252"/>
      <c r="V269" s="252"/>
      <c r="W269" s="228"/>
      <c r="X269" s="228"/>
      <c r="Y269" s="244"/>
      <c r="Z269" s="300"/>
      <c r="AA269" s="228"/>
      <c r="AB269" s="280"/>
      <c r="AC269" s="246"/>
      <c r="AD269" s="246"/>
      <c r="AE269" s="54"/>
      <c r="AK269" s="312" t="e">
        <f>AF269+AG269+AH269+AI269+#REF!+AJ269+#REF!</f>
        <v>#REF!</v>
      </c>
      <c r="AQ269" s="313" t="e">
        <f>AL269+AM269+AN269+AO269+AP269+#REF!+#REF!</f>
        <v>#REF!</v>
      </c>
      <c r="AW269" s="314" t="e">
        <f>AR269+AS269+AT269+AU269+AV269+#REF!+#REF!</f>
        <v>#REF!</v>
      </c>
      <c r="BC269" s="315">
        <f t="shared" si="82"/>
        <v>0</v>
      </c>
      <c r="BI269" s="316" t="e">
        <f>BD269+BE269+BF269+BG269+BH269+#REF!+#REF!</f>
        <v>#REF!</v>
      </c>
      <c r="BJ269" s="6" t="e">
        <f t="shared" si="83"/>
        <v>#REF!</v>
      </c>
      <c r="BK269" s="6">
        <v>5</v>
      </c>
      <c r="BL269" s="380" t="e">
        <f t="shared" si="84"/>
        <v>#REF!</v>
      </c>
      <c r="BM269" s="6">
        <f t="shared" si="85"/>
        <v>0</v>
      </c>
      <c r="BN269" s="304">
        <f t="shared" si="86"/>
        <v>0</v>
      </c>
      <c r="BO269" s="6">
        <f t="shared" si="87"/>
        <v>0</v>
      </c>
      <c r="BP269" s="305">
        <f t="shared" si="88"/>
        <v>0</v>
      </c>
      <c r="BQ269" s="6">
        <f t="shared" si="89"/>
        <v>0</v>
      </c>
      <c r="BR269" s="306">
        <f t="shared" si="90"/>
        <v>0</v>
      </c>
      <c r="BS269" s="6">
        <f t="shared" si="91"/>
        <v>0</v>
      </c>
      <c r="BT269" s="307">
        <f t="shared" si="92"/>
        <v>0</v>
      </c>
      <c r="BU269" s="6">
        <f t="shared" si="81"/>
        <v>0</v>
      </c>
      <c r="BV269" s="308">
        <f t="shared" si="93"/>
        <v>0</v>
      </c>
      <c r="BW269" s="8"/>
      <c r="BX269" s="8"/>
      <c r="BY269" s="8"/>
      <c r="BZ269" s="6"/>
      <c r="CA269" s="6"/>
      <c r="CB269" s="6"/>
      <c r="CC269" s="6"/>
      <c r="CD269" s="6"/>
      <c r="CE269" s="6"/>
      <c r="CF269" s="6"/>
      <c r="CG269" s="6"/>
      <c r="CH269" s="6"/>
      <c r="CI269" s="6"/>
      <c r="CJ269" s="6"/>
      <c r="CK269" s="6"/>
      <c r="CL269" s="6"/>
      <c r="CM269" s="6"/>
      <c r="CN269" s="6"/>
      <c r="CO269" s="6"/>
      <c r="CP269" s="6"/>
      <c r="CQ269" s="6"/>
      <c r="CR269" s="6"/>
      <c r="CS269" s="6"/>
      <c r="CT269" s="6"/>
      <c r="CU269" s="6"/>
      <c r="CV269" s="6"/>
      <c r="CW269" s="6"/>
      <c r="CX269" s="6"/>
      <c r="CY269" s="6"/>
      <c r="CZ269" s="6"/>
      <c r="DA269" s="6"/>
      <c r="DB269" s="6"/>
      <c r="DC269" s="6"/>
      <c r="DD269" s="6"/>
      <c r="DE269" s="6"/>
      <c r="DF269" s="6"/>
    </row>
    <row r="270" spans="2:110" ht="60" customHeight="1" x14ac:dyDescent="0.25">
      <c r="B270" s="240"/>
      <c r="C270" s="37"/>
      <c r="D270" s="246"/>
      <c r="E270" s="246"/>
      <c r="F270" s="246"/>
      <c r="G270" s="246"/>
      <c r="H270" s="37"/>
      <c r="I270" s="246"/>
      <c r="J270" s="22"/>
      <c r="K270" s="246"/>
      <c r="L270" s="246"/>
      <c r="M270" s="22"/>
      <c r="N270" s="246"/>
      <c r="O270" s="246"/>
      <c r="P270" s="247"/>
      <c r="Q270" s="246"/>
      <c r="R270" s="252"/>
      <c r="S270" s="228"/>
      <c r="T270" s="243"/>
      <c r="U270" s="252"/>
      <c r="V270" s="252"/>
      <c r="W270" s="228"/>
      <c r="X270" s="228"/>
      <c r="Y270" s="244"/>
      <c r="Z270" s="300"/>
      <c r="AA270" s="228"/>
      <c r="AB270" s="280"/>
      <c r="AC270" s="246"/>
      <c r="AD270" s="246"/>
      <c r="AE270" s="54"/>
      <c r="AK270" s="312" t="e">
        <f>AF270+AG270+AH270+AI270+#REF!+AJ270+#REF!</f>
        <v>#REF!</v>
      </c>
      <c r="AQ270" s="313" t="e">
        <f>AL270+AM270+AN270+AO270+AP270+#REF!+#REF!</f>
        <v>#REF!</v>
      </c>
      <c r="AW270" s="314" t="e">
        <f>AR270+AS270+AT270+AU270+AV270+#REF!+#REF!</f>
        <v>#REF!</v>
      </c>
      <c r="BC270" s="315">
        <f t="shared" si="82"/>
        <v>0</v>
      </c>
      <c r="BI270" s="316" t="e">
        <f>BD270+BE270+BF270+BG270+BH270+#REF!+#REF!</f>
        <v>#REF!</v>
      </c>
      <c r="BJ270" s="6" t="e">
        <f t="shared" si="83"/>
        <v>#REF!</v>
      </c>
      <c r="BK270" s="6">
        <v>5</v>
      </c>
      <c r="BL270" s="380" t="e">
        <f t="shared" si="84"/>
        <v>#REF!</v>
      </c>
      <c r="BM270" s="6">
        <f t="shared" si="85"/>
        <v>0</v>
      </c>
      <c r="BN270" s="304">
        <f t="shared" si="86"/>
        <v>0</v>
      </c>
      <c r="BO270" s="6">
        <f t="shared" si="87"/>
        <v>0</v>
      </c>
      <c r="BP270" s="305">
        <f t="shared" si="88"/>
        <v>0</v>
      </c>
      <c r="BQ270" s="6">
        <f t="shared" si="89"/>
        <v>0</v>
      </c>
      <c r="BR270" s="306">
        <f t="shared" si="90"/>
        <v>0</v>
      </c>
      <c r="BS270" s="6">
        <f t="shared" si="91"/>
        <v>0</v>
      </c>
      <c r="BT270" s="307">
        <f t="shared" si="92"/>
        <v>0</v>
      </c>
      <c r="BU270" s="6">
        <f t="shared" si="81"/>
        <v>0</v>
      </c>
      <c r="BV270" s="308">
        <f t="shared" si="93"/>
        <v>0</v>
      </c>
      <c r="BW270" s="8"/>
      <c r="BX270" s="8"/>
      <c r="BY270" s="8"/>
      <c r="BZ270" s="6"/>
      <c r="CA270" s="6"/>
      <c r="CB270" s="6"/>
      <c r="CC270" s="6"/>
      <c r="CD270" s="6"/>
      <c r="CE270" s="6"/>
      <c r="CF270" s="6"/>
      <c r="CG270" s="6"/>
      <c r="CH270" s="6"/>
      <c r="CI270" s="6"/>
      <c r="CJ270" s="6"/>
      <c r="CK270" s="6"/>
      <c r="CL270" s="6"/>
      <c r="CM270" s="6"/>
      <c r="CN270" s="6"/>
      <c r="CO270" s="6"/>
      <c r="CP270" s="6"/>
      <c r="CQ270" s="6"/>
      <c r="CR270" s="6"/>
      <c r="CS270" s="6"/>
      <c r="CT270" s="6"/>
      <c r="CU270" s="6"/>
      <c r="CV270" s="6"/>
      <c r="CW270" s="6"/>
      <c r="CX270" s="6"/>
      <c r="CY270" s="6"/>
      <c r="CZ270" s="6"/>
      <c r="DA270" s="6"/>
      <c r="DB270" s="6"/>
      <c r="DC270" s="6"/>
      <c r="DD270" s="6"/>
      <c r="DE270" s="6"/>
      <c r="DF270" s="6"/>
    </row>
    <row r="271" spans="2:110" ht="60" customHeight="1" x14ac:dyDescent="0.25">
      <c r="B271" s="240"/>
      <c r="C271" s="37"/>
      <c r="D271" s="246"/>
      <c r="E271" s="246"/>
      <c r="F271" s="246"/>
      <c r="G271" s="246"/>
      <c r="H271" s="37"/>
      <c r="I271" s="246"/>
      <c r="J271" s="22"/>
      <c r="K271" s="246"/>
      <c r="L271" s="246"/>
      <c r="M271" s="22"/>
      <c r="N271" s="246"/>
      <c r="O271" s="246"/>
      <c r="P271" s="247"/>
      <c r="Q271" s="246"/>
      <c r="R271" s="252"/>
      <c r="S271" s="228"/>
      <c r="T271" s="243"/>
      <c r="U271" s="252"/>
      <c r="V271" s="252"/>
      <c r="W271" s="228"/>
      <c r="X271" s="228"/>
      <c r="Y271" s="244"/>
      <c r="Z271" s="300"/>
      <c r="AA271" s="228"/>
      <c r="AB271" s="280"/>
      <c r="AC271" s="246"/>
      <c r="AD271" s="246"/>
      <c r="AE271" s="54"/>
      <c r="AK271" s="312" t="e">
        <f>AF271+AG271+AH271+AI271+#REF!+AJ271+#REF!</f>
        <v>#REF!</v>
      </c>
      <c r="AQ271" s="313" t="e">
        <f>AL271+AM271+AN271+AO271+AP271+#REF!+#REF!</f>
        <v>#REF!</v>
      </c>
      <c r="AW271" s="314" t="e">
        <f>AR271+AS271+AT271+AU271+AV271+#REF!+#REF!</f>
        <v>#REF!</v>
      </c>
      <c r="BC271" s="315">
        <f t="shared" si="82"/>
        <v>0</v>
      </c>
      <c r="BI271" s="316" t="e">
        <f>BD271+BE271+BF271+BG271+BH271+#REF!+#REF!</f>
        <v>#REF!</v>
      </c>
      <c r="BJ271" s="6" t="e">
        <f t="shared" si="83"/>
        <v>#REF!</v>
      </c>
      <c r="BK271" s="6">
        <v>5</v>
      </c>
      <c r="BL271" s="380" t="e">
        <f t="shared" si="84"/>
        <v>#REF!</v>
      </c>
      <c r="BM271" s="6">
        <f t="shared" si="85"/>
        <v>0</v>
      </c>
      <c r="BN271" s="304">
        <f t="shared" si="86"/>
        <v>0</v>
      </c>
      <c r="BO271" s="6">
        <f t="shared" si="87"/>
        <v>0</v>
      </c>
      <c r="BP271" s="305">
        <f t="shared" si="88"/>
        <v>0</v>
      </c>
      <c r="BQ271" s="6">
        <f t="shared" si="89"/>
        <v>0</v>
      </c>
      <c r="BR271" s="306">
        <f t="shared" si="90"/>
        <v>0</v>
      </c>
      <c r="BS271" s="6">
        <f t="shared" si="91"/>
        <v>0</v>
      </c>
      <c r="BT271" s="307">
        <f t="shared" si="92"/>
        <v>0</v>
      </c>
      <c r="BU271" s="6">
        <f t="shared" si="81"/>
        <v>0</v>
      </c>
      <c r="BV271" s="308">
        <f t="shared" si="93"/>
        <v>0</v>
      </c>
      <c r="BW271" s="8"/>
      <c r="BX271" s="8"/>
      <c r="BY271" s="8"/>
      <c r="BZ271" s="6"/>
      <c r="CA271" s="6"/>
      <c r="CB271" s="6"/>
      <c r="CC271" s="6"/>
      <c r="CD271" s="6"/>
      <c r="CE271" s="6"/>
      <c r="CF271" s="6"/>
      <c r="CG271" s="6"/>
      <c r="CH271" s="6"/>
      <c r="CI271" s="6"/>
      <c r="CJ271" s="6"/>
      <c r="CK271" s="6"/>
      <c r="CL271" s="6"/>
      <c r="CM271" s="6"/>
      <c r="CN271" s="6"/>
      <c r="CO271" s="6"/>
      <c r="CP271" s="6"/>
      <c r="CQ271" s="6"/>
      <c r="CR271" s="6"/>
      <c r="CS271" s="6"/>
      <c r="CT271" s="6"/>
      <c r="CU271" s="6"/>
      <c r="CV271" s="6"/>
      <c r="CW271" s="6"/>
      <c r="CX271" s="6"/>
      <c r="CY271" s="6"/>
      <c r="CZ271" s="6"/>
      <c r="DA271" s="6"/>
      <c r="DB271" s="6"/>
      <c r="DC271" s="6"/>
      <c r="DD271" s="6"/>
      <c r="DE271" s="6"/>
      <c r="DF271" s="6"/>
    </row>
    <row r="272" spans="2:110" ht="60" customHeight="1" x14ac:dyDescent="0.25">
      <c r="B272" s="240"/>
      <c r="C272" s="37"/>
      <c r="D272" s="246"/>
      <c r="E272" s="246"/>
      <c r="F272" s="246"/>
      <c r="G272" s="246"/>
      <c r="H272" s="37"/>
      <c r="I272" s="246"/>
      <c r="J272" s="22"/>
      <c r="K272" s="246"/>
      <c r="L272" s="246"/>
      <c r="M272" s="22"/>
      <c r="N272" s="246"/>
      <c r="O272" s="246"/>
      <c r="P272" s="247"/>
      <c r="Q272" s="246"/>
      <c r="R272" s="252"/>
      <c r="S272" s="228"/>
      <c r="T272" s="243"/>
      <c r="U272" s="252"/>
      <c r="V272" s="252"/>
      <c r="W272" s="228"/>
      <c r="X272" s="228"/>
      <c r="Y272" s="244"/>
      <c r="Z272" s="300"/>
      <c r="AA272" s="228"/>
      <c r="AB272" s="280"/>
      <c r="AC272" s="246"/>
      <c r="AD272" s="246"/>
      <c r="AE272" s="54"/>
      <c r="AK272" s="312" t="e">
        <f>AF272+AG272+AH272+AI272+#REF!+AJ272+#REF!</f>
        <v>#REF!</v>
      </c>
      <c r="AQ272" s="313" t="e">
        <f>AL272+AM272+AN272+AO272+AP272+#REF!+#REF!</f>
        <v>#REF!</v>
      </c>
      <c r="AW272" s="314" t="e">
        <f>AR272+AS272+AT272+AU272+AV272+#REF!+#REF!</f>
        <v>#REF!</v>
      </c>
      <c r="BC272" s="315">
        <f t="shared" si="82"/>
        <v>0</v>
      </c>
      <c r="BI272" s="316" t="e">
        <f>BD272+BE272+BF272+BG272+BH272+#REF!+#REF!</f>
        <v>#REF!</v>
      </c>
      <c r="BJ272" s="6" t="e">
        <f t="shared" si="83"/>
        <v>#REF!</v>
      </c>
      <c r="BK272" s="6">
        <v>5</v>
      </c>
      <c r="BL272" s="380" t="e">
        <f t="shared" si="84"/>
        <v>#REF!</v>
      </c>
      <c r="BM272" s="6">
        <f t="shared" si="85"/>
        <v>0</v>
      </c>
      <c r="BN272" s="304">
        <f t="shared" si="86"/>
        <v>0</v>
      </c>
      <c r="BO272" s="6">
        <f t="shared" si="87"/>
        <v>0</v>
      </c>
      <c r="BP272" s="305">
        <f t="shared" si="88"/>
        <v>0</v>
      </c>
      <c r="BQ272" s="6">
        <f t="shared" si="89"/>
        <v>0</v>
      </c>
      <c r="BR272" s="306">
        <f t="shared" si="90"/>
        <v>0</v>
      </c>
      <c r="BS272" s="6">
        <f t="shared" si="91"/>
        <v>0</v>
      </c>
      <c r="BT272" s="307">
        <f t="shared" si="92"/>
        <v>0</v>
      </c>
      <c r="BU272" s="6">
        <f t="shared" si="81"/>
        <v>0</v>
      </c>
      <c r="BV272" s="308">
        <f t="shared" si="93"/>
        <v>0</v>
      </c>
      <c r="BW272" s="8"/>
      <c r="BX272" s="8"/>
      <c r="BY272" s="8"/>
      <c r="BZ272" s="6"/>
      <c r="CA272" s="6"/>
      <c r="CB272" s="6"/>
      <c r="CC272" s="6"/>
      <c r="CD272" s="6"/>
      <c r="CE272" s="6"/>
      <c r="CF272" s="6"/>
      <c r="CG272" s="6"/>
      <c r="CH272" s="6"/>
      <c r="CI272" s="6"/>
      <c r="CJ272" s="6"/>
      <c r="CK272" s="6"/>
      <c r="CL272" s="6"/>
      <c r="CM272" s="6"/>
      <c r="CN272" s="6"/>
      <c r="CO272" s="6"/>
      <c r="CP272" s="6"/>
      <c r="CQ272" s="6"/>
      <c r="CR272" s="6"/>
      <c r="CS272" s="6"/>
      <c r="CT272" s="6"/>
      <c r="CU272" s="6"/>
      <c r="CV272" s="6"/>
      <c r="CW272" s="6"/>
      <c r="CX272" s="6"/>
      <c r="CY272" s="6"/>
      <c r="CZ272" s="6"/>
      <c r="DA272" s="6"/>
      <c r="DB272" s="6"/>
      <c r="DC272" s="6"/>
      <c r="DD272" s="6"/>
      <c r="DE272" s="6"/>
      <c r="DF272" s="6"/>
    </row>
    <row r="273" spans="2:110" ht="60" customHeight="1" x14ac:dyDescent="0.25">
      <c r="B273" s="240"/>
      <c r="C273" s="37"/>
      <c r="D273" s="246"/>
      <c r="E273" s="246"/>
      <c r="F273" s="246"/>
      <c r="G273" s="246"/>
      <c r="H273" s="37"/>
      <c r="I273" s="246"/>
      <c r="J273" s="22"/>
      <c r="K273" s="246"/>
      <c r="L273" s="246"/>
      <c r="M273" s="22"/>
      <c r="N273" s="246"/>
      <c r="O273" s="246"/>
      <c r="P273" s="247"/>
      <c r="Q273" s="246"/>
      <c r="R273" s="252"/>
      <c r="S273" s="228"/>
      <c r="T273" s="243"/>
      <c r="U273" s="252"/>
      <c r="V273" s="252"/>
      <c r="W273" s="228"/>
      <c r="X273" s="228"/>
      <c r="Y273" s="244"/>
      <c r="Z273" s="300"/>
      <c r="AA273" s="228"/>
      <c r="AB273" s="280"/>
      <c r="AC273" s="246"/>
      <c r="AD273" s="246"/>
      <c r="AE273" s="54"/>
      <c r="AK273" s="312" t="e">
        <f>AF273+AG273+AH273+AI273+#REF!+AJ273+#REF!</f>
        <v>#REF!</v>
      </c>
      <c r="AQ273" s="313" t="e">
        <f>AL273+AM273+AN273+AO273+AP273+#REF!+#REF!</f>
        <v>#REF!</v>
      </c>
      <c r="AW273" s="314" t="e">
        <f>AR273+AS273+AT273+AU273+AV273+#REF!+#REF!</f>
        <v>#REF!</v>
      </c>
      <c r="BC273" s="315">
        <f t="shared" si="82"/>
        <v>0</v>
      </c>
      <c r="BI273" s="316" t="e">
        <f>BD273+BE273+BF273+BG273+BH273+#REF!+#REF!</f>
        <v>#REF!</v>
      </c>
      <c r="BJ273" s="6" t="e">
        <f t="shared" si="83"/>
        <v>#REF!</v>
      </c>
      <c r="BK273" s="6">
        <v>5</v>
      </c>
      <c r="BL273" s="380" t="e">
        <f t="shared" si="84"/>
        <v>#REF!</v>
      </c>
      <c r="BM273" s="6">
        <f t="shared" si="85"/>
        <v>0</v>
      </c>
      <c r="BN273" s="304">
        <f t="shared" si="86"/>
        <v>0</v>
      </c>
      <c r="BO273" s="6">
        <f t="shared" si="87"/>
        <v>0</v>
      </c>
      <c r="BP273" s="305">
        <f t="shared" si="88"/>
        <v>0</v>
      </c>
      <c r="BQ273" s="6">
        <f t="shared" si="89"/>
        <v>0</v>
      </c>
      <c r="BR273" s="306">
        <f t="shared" si="90"/>
        <v>0</v>
      </c>
      <c r="BS273" s="6">
        <f t="shared" si="91"/>
        <v>0</v>
      </c>
      <c r="BT273" s="307">
        <f t="shared" si="92"/>
        <v>0</v>
      </c>
      <c r="BU273" s="6">
        <f t="shared" si="81"/>
        <v>0</v>
      </c>
      <c r="BV273" s="308">
        <f t="shared" si="93"/>
        <v>0</v>
      </c>
      <c r="BW273" s="8"/>
      <c r="BX273" s="8"/>
      <c r="BY273" s="8"/>
      <c r="BZ273" s="6"/>
      <c r="CA273" s="6"/>
      <c r="CB273" s="6"/>
      <c r="CC273" s="6"/>
      <c r="CD273" s="6"/>
      <c r="CE273" s="6"/>
      <c r="CF273" s="6"/>
      <c r="CG273" s="6"/>
      <c r="CH273" s="6"/>
      <c r="CI273" s="6"/>
      <c r="CJ273" s="6"/>
      <c r="CK273" s="6"/>
      <c r="CL273" s="6"/>
      <c r="CM273" s="6"/>
      <c r="CN273" s="6"/>
      <c r="CO273" s="6"/>
      <c r="CP273" s="6"/>
      <c r="CQ273" s="6"/>
      <c r="CR273" s="6"/>
      <c r="CS273" s="6"/>
      <c r="CT273" s="6"/>
      <c r="CU273" s="6"/>
      <c r="CV273" s="6"/>
      <c r="CW273" s="6"/>
      <c r="CX273" s="6"/>
      <c r="CY273" s="6"/>
      <c r="CZ273" s="6"/>
      <c r="DA273" s="6"/>
      <c r="DB273" s="6"/>
      <c r="DC273" s="6"/>
      <c r="DD273" s="6"/>
      <c r="DE273" s="6"/>
      <c r="DF273" s="6"/>
    </row>
    <row r="274" spans="2:110" ht="60" customHeight="1" x14ac:dyDescent="0.25">
      <c r="B274" s="240"/>
      <c r="C274" s="37"/>
      <c r="D274" s="246"/>
      <c r="E274" s="246"/>
      <c r="F274" s="246"/>
      <c r="G274" s="246"/>
      <c r="H274" s="37"/>
      <c r="I274" s="246"/>
      <c r="J274" s="22"/>
      <c r="K274" s="246"/>
      <c r="L274" s="246"/>
      <c r="M274" s="22"/>
      <c r="N274" s="246"/>
      <c r="O274" s="246"/>
      <c r="P274" s="247"/>
      <c r="Q274" s="246"/>
      <c r="R274" s="252"/>
      <c r="S274" s="228"/>
      <c r="T274" s="243"/>
      <c r="U274" s="252"/>
      <c r="V274" s="252"/>
      <c r="W274" s="228"/>
      <c r="X274" s="228"/>
      <c r="Y274" s="244"/>
      <c r="Z274" s="300"/>
      <c r="AA274" s="228"/>
      <c r="AB274" s="280"/>
      <c r="AC274" s="246"/>
      <c r="AD274" s="246"/>
      <c r="AE274" s="54"/>
      <c r="AK274" s="312" t="e">
        <f>AF274+AG274+AH274+AI274+#REF!+AJ274+#REF!</f>
        <v>#REF!</v>
      </c>
      <c r="AQ274" s="313" t="e">
        <f>AL274+AM274+AN274+AO274+AP274+#REF!+#REF!</f>
        <v>#REF!</v>
      </c>
      <c r="AW274" s="314" t="e">
        <f>AR274+AS274+AT274+AU274+AV274+#REF!+#REF!</f>
        <v>#REF!</v>
      </c>
      <c r="BC274" s="315">
        <f t="shared" si="82"/>
        <v>0</v>
      </c>
      <c r="BI274" s="316" t="e">
        <f>BD274+BE274+BF274+BG274+BH274+#REF!+#REF!</f>
        <v>#REF!</v>
      </c>
      <c r="BJ274" s="6" t="e">
        <f t="shared" si="83"/>
        <v>#REF!</v>
      </c>
      <c r="BK274" s="6">
        <v>5</v>
      </c>
      <c r="BL274" s="380" t="e">
        <f t="shared" si="84"/>
        <v>#REF!</v>
      </c>
      <c r="BM274" s="6">
        <f t="shared" si="85"/>
        <v>0</v>
      </c>
      <c r="BN274" s="304">
        <f t="shared" si="86"/>
        <v>0</v>
      </c>
      <c r="BO274" s="6">
        <f t="shared" si="87"/>
        <v>0</v>
      </c>
      <c r="BP274" s="305">
        <f t="shared" si="88"/>
        <v>0</v>
      </c>
      <c r="BQ274" s="6">
        <f t="shared" si="89"/>
        <v>0</v>
      </c>
      <c r="BR274" s="306">
        <f t="shared" si="90"/>
        <v>0</v>
      </c>
      <c r="BS274" s="6">
        <f t="shared" si="91"/>
        <v>0</v>
      </c>
      <c r="BT274" s="307">
        <f t="shared" si="92"/>
        <v>0</v>
      </c>
      <c r="BU274" s="6">
        <f t="shared" si="81"/>
        <v>0</v>
      </c>
      <c r="BV274" s="308">
        <f t="shared" si="93"/>
        <v>0</v>
      </c>
      <c r="BW274" s="8"/>
      <c r="BX274" s="8"/>
      <c r="BY274" s="8"/>
      <c r="BZ274" s="6"/>
      <c r="CA274" s="6"/>
      <c r="CB274" s="6"/>
      <c r="CC274" s="6"/>
      <c r="CD274" s="6"/>
      <c r="CE274" s="6"/>
      <c r="CF274" s="6"/>
      <c r="CG274" s="6"/>
      <c r="CH274" s="6"/>
      <c r="CI274" s="6"/>
      <c r="CJ274" s="6"/>
      <c r="CK274" s="6"/>
      <c r="CL274" s="6"/>
      <c r="CM274" s="6"/>
      <c r="CN274" s="6"/>
      <c r="CO274" s="6"/>
      <c r="CP274" s="6"/>
      <c r="CQ274" s="6"/>
      <c r="CR274" s="6"/>
      <c r="CS274" s="6"/>
      <c r="CT274" s="6"/>
      <c r="CU274" s="6"/>
      <c r="CV274" s="6"/>
      <c r="CW274" s="6"/>
      <c r="CX274" s="6"/>
      <c r="CY274" s="6"/>
      <c r="CZ274" s="6"/>
      <c r="DA274" s="6"/>
      <c r="DB274" s="6"/>
      <c r="DC274" s="6"/>
      <c r="DD274" s="6"/>
      <c r="DE274" s="6"/>
      <c r="DF274" s="6"/>
    </row>
    <row r="275" spans="2:110" ht="60" customHeight="1" x14ac:dyDescent="0.25">
      <c r="B275" s="240"/>
      <c r="C275" s="37"/>
      <c r="D275" s="246"/>
      <c r="E275" s="246"/>
      <c r="F275" s="246"/>
      <c r="G275" s="246"/>
      <c r="H275" s="37"/>
      <c r="I275" s="246"/>
      <c r="J275" s="22"/>
      <c r="K275" s="246"/>
      <c r="L275" s="246"/>
      <c r="M275" s="22"/>
      <c r="N275" s="246"/>
      <c r="O275" s="246"/>
      <c r="P275" s="247"/>
      <c r="Q275" s="246"/>
      <c r="R275" s="252"/>
      <c r="S275" s="228"/>
      <c r="T275" s="243"/>
      <c r="U275" s="252"/>
      <c r="V275" s="252"/>
      <c r="W275" s="228"/>
      <c r="X275" s="228"/>
      <c r="Y275" s="244"/>
      <c r="Z275" s="300"/>
      <c r="AA275" s="228"/>
      <c r="AB275" s="280"/>
      <c r="AC275" s="246"/>
      <c r="AD275" s="246"/>
      <c r="AE275" s="54"/>
      <c r="AK275" s="312" t="e">
        <f>AF275+AG275+AH275+AI275+#REF!+AJ275+#REF!</f>
        <v>#REF!</v>
      </c>
      <c r="AQ275" s="313" t="e">
        <f>AL275+AM275+AN275+AO275+AP275+#REF!+#REF!</f>
        <v>#REF!</v>
      </c>
      <c r="AW275" s="314" t="e">
        <f>AR275+AS275+AT275+AU275+AV275+#REF!+#REF!</f>
        <v>#REF!</v>
      </c>
      <c r="BC275" s="315">
        <f t="shared" si="82"/>
        <v>0</v>
      </c>
      <c r="BI275" s="316" t="e">
        <f>BD275+BE275+BF275+BG275+BH275+#REF!+#REF!</f>
        <v>#REF!</v>
      </c>
      <c r="BJ275" s="6" t="e">
        <f t="shared" si="83"/>
        <v>#REF!</v>
      </c>
      <c r="BK275" s="6">
        <v>5</v>
      </c>
      <c r="BL275" s="380" t="e">
        <f t="shared" si="84"/>
        <v>#REF!</v>
      </c>
      <c r="BM275" s="6">
        <f t="shared" si="85"/>
        <v>0</v>
      </c>
      <c r="BN275" s="304">
        <f t="shared" si="86"/>
        <v>0</v>
      </c>
      <c r="BO275" s="6">
        <f t="shared" si="87"/>
        <v>0</v>
      </c>
      <c r="BP275" s="305">
        <f t="shared" si="88"/>
        <v>0</v>
      </c>
      <c r="BQ275" s="6">
        <f t="shared" si="89"/>
        <v>0</v>
      </c>
      <c r="BR275" s="306">
        <f t="shared" si="90"/>
        <v>0</v>
      </c>
      <c r="BS275" s="6">
        <f t="shared" si="91"/>
        <v>0</v>
      </c>
      <c r="BT275" s="307">
        <f t="shared" si="92"/>
        <v>0</v>
      </c>
      <c r="BU275" s="6">
        <f t="shared" si="81"/>
        <v>0</v>
      </c>
      <c r="BV275" s="308">
        <f t="shared" si="93"/>
        <v>0</v>
      </c>
      <c r="BW275" s="8"/>
      <c r="BX275" s="8"/>
      <c r="BY275" s="8"/>
      <c r="BZ275" s="6"/>
      <c r="CA275" s="6"/>
      <c r="CB275" s="6"/>
      <c r="CC275" s="6"/>
      <c r="CD275" s="6"/>
      <c r="CE275" s="6"/>
      <c r="CF275" s="6"/>
      <c r="CG275" s="6"/>
      <c r="CH275" s="6"/>
      <c r="CI275" s="6"/>
      <c r="CJ275" s="6"/>
      <c r="CK275" s="6"/>
      <c r="CL275" s="6"/>
      <c r="CM275" s="6"/>
      <c r="CN275" s="6"/>
      <c r="CO275" s="6"/>
      <c r="CP275" s="6"/>
      <c r="CQ275" s="6"/>
      <c r="CR275" s="6"/>
      <c r="CS275" s="6"/>
      <c r="CT275" s="6"/>
      <c r="CU275" s="6"/>
      <c r="CV275" s="6"/>
      <c r="CW275" s="6"/>
      <c r="CX275" s="6"/>
      <c r="CY275" s="6"/>
      <c r="CZ275" s="6"/>
      <c r="DA275" s="6"/>
      <c r="DB275" s="6"/>
      <c r="DC275" s="6"/>
      <c r="DD275" s="6"/>
      <c r="DE275" s="6"/>
      <c r="DF275" s="6"/>
    </row>
    <row r="276" spans="2:110" ht="60" customHeight="1" x14ac:dyDescent="0.25">
      <c r="B276" s="240"/>
      <c r="C276" s="37"/>
      <c r="D276" s="246"/>
      <c r="E276" s="246"/>
      <c r="F276" s="246"/>
      <c r="G276" s="246"/>
      <c r="H276" s="37"/>
      <c r="I276" s="246"/>
      <c r="J276" s="22"/>
      <c r="K276" s="246"/>
      <c r="L276" s="246"/>
      <c r="M276" s="22"/>
      <c r="N276" s="246"/>
      <c r="O276" s="246"/>
      <c r="P276" s="247"/>
      <c r="Q276" s="246"/>
      <c r="R276" s="252"/>
      <c r="S276" s="228"/>
      <c r="T276" s="243"/>
      <c r="U276" s="252"/>
      <c r="V276" s="252"/>
      <c r="W276" s="228"/>
      <c r="X276" s="228"/>
      <c r="Y276" s="244"/>
      <c r="Z276" s="300"/>
      <c r="AA276" s="228"/>
      <c r="AB276" s="280"/>
      <c r="AC276" s="246"/>
      <c r="AD276" s="246"/>
      <c r="AE276" s="54"/>
      <c r="AK276" s="312" t="e">
        <f>AF276+AG276+AH276+AI276+#REF!+AJ276+#REF!</f>
        <v>#REF!</v>
      </c>
      <c r="AQ276" s="313" t="e">
        <f>AL276+AM276+AN276+AO276+AP276+#REF!+#REF!</f>
        <v>#REF!</v>
      </c>
      <c r="AW276" s="314" t="e">
        <f>AR276+AS276+AT276+AU276+AV276+#REF!+#REF!</f>
        <v>#REF!</v>
      </c>
      <c r="BC276" s="315">
        <f t="shared" si="82"/>
        <v>0</v>
      </c>
      <c r="BI276" s="316" t="e">
        <f>BD276+BE276+BF276+BG276+BH276+#REF!+#REF!</f>
        <v>#REF!</v>
      </c>
      <c r="BJ276" s="6" t="e">
        <f t="shared" si="83"/>
        <v>#REF!</v>
      </c>
      <c r="BK276" s="6">
        <v>5</v>
      </c>
      <c r="BL276" s="380" t="e">
        <f t="shared" si="84"/>
        <v>#REF!</v>
      </c>
      <c r="BM276" s="6">
        <f t="shared" si="85"/>
        <v>0</v>
      </c>
      <c r="BN276" s="304">
        <f t="shared" si="86"/>
        <v>0</v>
      </c>
      <c r="BO276" s="6">
        <f t="shared" si="87"/>
        <v>0</v>
      </c>
      <c r="BP276" s="305">
        <f t="shared" si="88"/>
        <v>0</v>
      </c>
      <c r="BQ276" s="6">
        <f t="shared" si="89"/>
        <v>0</v>
      </c>
      <c r="BR276" s="306">
        <f t="shared" si="90"/>
        <v>0</v>
      </c>
      <c r="BS276" s="6">
        <f t="shared" si="91"/>
        <v>0</v>
      </c>
      <c r="BT276" s="307">
        <f t="shared" si="92"/>
        <v>0</v>
      </c>
      <c r="BU276" s="6">
        <f t="shared" si="81"/>
        <v>0</v>
      </c>
      <c r="BV276" s="308">
        <f t="shared" si="93"/>
        <v>0</v>
      </c>
      <c r="BW276" s="8"/>
      <c r="BX276" s="8"/>
      <c r="BY276" s="8"/>
      <c r="BZ276" s="6"/>
      <c r="CA276" s="6"/>
      <c r="CB276" s="6"/>
      <c r="CC276" s="6"/>
      <c r="CD276" s="6"/>
      <c r="CE276" s="6"/>
      <c r="CF276" s="6"/>
      <c r="CG276" s="6"/>
      <c r="CH276" s="6"/>
      <c r="CI276" s="6"/>
      <c r="CJ276" s="6"/>
      <c r="CK276" s="6"/>
      <c r="CL276" s="6"/>
      <c r="CM276" s="6"/>
      <c r="CN276" s="6"/>
      <c r="CO276" s="6"/>
      <c r="CP276" s="6"/>
      <c r="CQ276" s="6"/>
      <c r="CR276" s="6"/>
      <c r="CS276" s="6"/>
      <c r="CT276" s="6"/>
      <c r="CU276" s="6"/>
      <c r="CV276" s="6"/>
      <c r="CW276" s="6"/>
      <c r="CX276" s="6"/>
      <c r="CY276" s="6"/>
      <c r="CZ276" s="6"/>
      <c r="DA276" s="6"/>
      <c r="DB276" s="6"/>
      <c r="DC276" s="6"/>
      <c r="DD276" s="6"/>
      <c r="DE276" s="6"/>
      <c r="DF276" s="6"/>
    </row>
    <row r="277" spans="2:110" ht="60" customHeight="1" x14ac:dyDescent="0.25">
      <c r="B277" s="240"/>
      <c r="C277" s="37"/>
      <c r="D277" s="246"/>
      <c r="E277" s="246"/>
      <c r="F277" s="246"/>
      <c r="G277" s="246"/>
      <c r="H277" s="37"/>
      <c r="I277" s="246"/>
      <c r="J277" s="22"/>
      <c r="K277" s="246"/>
      <c r="L277" s="246"/>
      <c r="M277" s="22"/>
      <c r="N277" s="246"/>
      <c r="O277" s="246"/>
      <c r="P277" s="247"/>
      <c r="Q277" s="246"/>
      <c r="R277" s="252"/>
      <c r="S277" s="228"/>
      <c r="T277" s="243"/>
      <c r="U277" s="252"/>
      <c r="V277" s="252"/>
      <c r="W277" s="228"/>
      <c r="X277" s="228"/>
      <c r="Y277" s="244"/>
      <c r="Z277" s="300"/>
      <c r="AA277" s="228"/>
      <c r="AB277" s="280"/>
      <c r="AC277" s="246"/>
      <c r="AD277" s="246"/>
      <c r="AE277" s="54"/>
      <c r="AK277" s="312" t="e">
        <f>AF277+AG277+AH277+AI277+#REF!+AJ277+#REF!</f>
        <v>#REF!</v>
      </c>
      <c r="AQ277" s="313" t="e">
        <f>AL277+AM277+AN277+AO277+AP277+#REF!+#REF!</f>
        <v>#REF!</v>
      </c>
      <c r="AW277" s="314" t="e">
        <f>AR277+AS277+AT277+AU277+AV277+#REF!+#REF!</f>
        <v>#REF!</v>
      </c>
      <c r="BC277" s="315">
        <f t="shared" si="82"/>
        <v>0</v>
      </c>
      <c r="BI277" s="316" t="e">
        <f>BD277+BE277+BF277+BG277+BH277+#REF!+#REF!</f>
        <v>#REF!</v>
      </c>
      <c r="BJ277" s="6" t="e">
        <f t="shared" si="83"/>
        <v>#REF!</v>
      </c>
      <c r="BK277" s="6">
        <v>5</v>
      </c>
      <c r="BL277" s="380" t="e">
        <f t="shared" si="84"/>
        <v>#REF!</v>
      </c>
      <c r="BM277" s="6">
        <f t="shared" si="85"/>
        <v>0</v>
      </c>
      <c r="BN277" s="304">
        <f t="shared" si="86"/>
        <v>0</v>
      </c>
      <c r="BO277" s="6">
        <f t="shared" si="87"/>
        <v>0</v>
      </c>
      <c r="BP277" s="305">
        <f t="shared" si="88"/>
        <v>0</v>
      </c>
      <c r="BQ277" s="6">
        <f t="shared" si="89"/>
        <v>0</v>
      </c>
      <c r="BR277" s="306">
        <f t="shared" si="90"/>
        <v>0</v>
      </c>
      <c r="BS277" s="6">
        <f t="shared" si="91"/>
        <v>0</v>
      </c>
      <c r="BT277" s="307">
        <f t="shared" si="92"/>
        <v>0</v>
      </c>
      <c r="BU277" s="6">
        <f t="shared" si="81"/>
        <v>0</v>
      </c>
      <c r="BV277" s="308">
        <f t="shared" si="93"/>
        <v>0</v>
      </c>
      <c r="BW277" s="8"/>
      <c r="BX277" s="8"/>
      <c r="BY277" s="8"/>
      <c r="BZ277" s="6"/>
      <c r="CA277" s="6"/>
      <c r="CB277" s="6"/>
      <c r="CC277" s="6"/>
      <c r="CD277" s="6"/>
      <c r="CE277" s="6"/>
      <c r="CF277" s="6"/>
      <c r="CG277" s="6"/>
      <c r="CH277" s="6"/>
      <c r="CI277" s="6"/>
      <c r="CJ277" s="6"/>
      <c r="CK277" s="6"/>
      <c r="CL277" s="6"/>
      <c r="CM277" s="6"/>
      <c r="CN277" s="6"/>
      <c r="CO277" s="6"/>
      <c r="CP277" s="6"/>
      <c r="CQ277" s="6"/>
      <c r="CR277" s="6"/>
      <c r="CS277" s="6"/>
      <c r="CT277" s="6"/>
      <c r="CU277" s="6"/>
      <c r="CV277" s="6"/>
      <c r="CW277" s="6"/>
      <c r="CX277" s="6"/>
      <c r="CY277" s="6"/>
      <c r="CZ277" s="6"/>
      <c r="DA277" s="6"/>
      <c r="DB277" s="6"/>
      <c r="DC277" s="6"/>
      <c r="DD277" s="6"/>
      <c r="DE277" s="6"/>
      <c r="DF277" s="6"/>
    </row>
    <row r="278" spans="2:110" ht="60" customHeight="1" x14ac:dyDescent="0.25">
      <c r="B278" s="240"/>
      <c r="C278" s="37"/>
      <c r="D278" s="246"/>
      <c r="E278" s="246"/>
      <c r="F278" s="246"/>
      <c r="G278" s="246"/>
      <c r="H278" s="37"/>
      <c r="I278" s="246"/>
      <c r="J278" s="22"/>
      <c r="K278" s="246"/>
      <c r="L278" s="246"/>
      <c r="M278" s="22"/>
      <c r="N278" s="246"/>
      <c r="O278" s="246"/>
      <c r="P278" s="247"/>
      <c r="Q278" s="246"/>
      <c r="R278" s="252"/>
      <c r="S278" s="228"/>
      <c r="T278" s="243"/>
      <c r="U278" s="252"/>
      <c r="V278" s="252"/>
      <c r="W278" s="228"/>
      <c r="X278" s="228"/>
      <c r="Y278" s="244"/>
      <c r="Z278" s="300"/>
      <c r="AA278" s="228"/>
      <c r="AB278" s="280"/>
      <c r="AC278" s="246"/>
      <c r="AD278" s="246"/>
      <c r="AE278" s="54"/>
      <c r="AK278" s="312" t="e">
        <f>AF278+AG278+AH278+AI278+#REF!+AJ278+#REF!</f>
        <v>#REF!</v>
      </c>
      <c r="AQ278" s="313" t="e">
        <f>AL278+AM278+AN278+AO278+AP278+#REF!+#REF!</f>
        <v>#REF!</v>
      </c>
      <c r="AW278" s="314" t="e">
        <f>AR278+AS278+AT278+AU278+AV278+#REF!+#REF!</f>
        <v>#REF!</v>
      </c>
      <c r="BC278" s="315">
        <f t="shared" si="82"/>
        <v>0</v>
      </c>
      <c r="BI278" s="316" t="e">
        <f>BD278+BE278+BF278+BG278+BH278+#REF!+#REF!</f>
        <v>#REF!</v>
      </c>
      <c r="BJ278" s="6" t="e">
        <f t="shared" si="83"/>
        <v>#REF!</v>
      </c>
      <c r="BK278" s="6">
        <v>5</v>
      </c>
      <c r="BL278" s="380" t="e">
        <f t="shared" si="84"/>
        <v>#REF!</v>
      </c>
      <c r="BM278" s="6">
        <f t="shared" si="85"/>
        <v>0</v>
      </c>
      <c r="BN278" s="304">
        <f t="shared" si="86"/>
        <v>0</v>
      </c>
      <c r="BO278" s="6">
        <f t="shared" si="87"/>
        <v>0</v>
      </c>
      <c r="BP278" s="305">
        <f t="shared" si="88"/>
        <v>0</v>
      </c>
      <c r="BQ278" s="6">
        <f t="shared" si="89"/>
        <v>0</v>
      </c>
      <c r="BR278" s="306">
        <f t="shared" si="90"/>
        <v>0</v>
      </c>
      <c r="BS278" s="6">
        <f t="shared" si="91"/>
        <v>0</v>
      </c>
      <c r="BT278" s="307">
        <f t="shared" si="92"/>
        <v>0</v>
      </c>
      <c r="BU278" s="6">
        <f t="shared" si="81"/>
        <v>0</v>
      </c>
      <c r="BV278" s="308">
        <f t="shared" si="93"/>
        <v>0</v>
      </c>
      <c r="BW278" s="8"/>
      <c r="BX278" s="8"/>
      <c r="BY278" s="8"/>
      <c r="BZ278" s="6"/>
      <c r="CA278" s="6"/>
      <c r="CB278" s="6"/>
      <c r="CC278" s="6"/>
      <c r="CD278" s="6"/>
      <c r="CE278" s="6"/>
      <c r="CF278" s="6"/>
      <c r="CG278" s="6"/>
      <c r="CH278" s="6"/>
      <c r="CI278" s="6"/>
      <c r="CJ278" s="6"/>
      <c r="CK278" s="6"/>
      <c r="CL278" s="6"/>
      <c r="CM278" s="6"/>
      <c r="CN278" s="6"/>
      <c r="CO278" s="6"/>
      <c r="CP278" s="6"/>
      <c r="CQ278" s="6"/>
      <c r="CR278" s="6"/>
      <c r="CS278" s="6"/>
      <c r="CT278" s="6"/>
      <c r="CU278" s="6"/>
      <c r="CV278" s="6"/>
      <c r="CW278" s="6"/>
      <c r="CX278" s="6"/>
      <c r="CY278" s="6"/>
      <c r="CZ278" s="6"/>
      <c r="DA278" s="6"/>
      <c r="DB278" s="6"/>
      <c r="DC278" s="6"/>
      <c r="DD278" s="6"/>
      <c r="DE278" s="6"/>
      <c r="DF278" s="6"/>
    </row>
    <row r="279" spans="2:110" ht="60" customHeight="1" x14ac:dyDescent="0.25">
      <c r="B279" s="240"/>
      <c r="C279" s="37"/>
      <c r="D279" s="246"/>
      <c r="E279" s="246"/>
      <c r="F279" s="246"/>
      <c r="G279" s="246"/>
      <c r="H279" s="37"/>
      <c r="I279" s="246"/>
      <c r="J279" s="22"/>
      <c r="K279" s="246"/>
      <c r="L279" s="246"/>
      <c r="M279" s="22"/>
      <c r="N279" s="246"/>
      <c r="O279" s="246"/>
      <c r="P279" s="247"/>
      <c r="Q279" s="246"/>
      <c r="R279" s="252"/>
      <c r="S279" s="228"/>
      <c r="T279" s="243"/>
      <c r="U279" s="252"/>
      <c r="V279" s="252"/>
      <c r="W279" s="228"/>
      <c r="X279" s="228"/>
      <c r="Y279" s="244"/>
      <c r="Z279" s="300"/>
      <c r="AA279" s="228"/>
      <c r="AB279" s="280"/>
      <c r="AC279" s="246"/>
      <c r="AD279" s="246"/>
      <c r="AE279" s="54"/>
      <c r="AK279" s="312" t="e">
        <f>AF279+AG279+AH279+AI279+#REF!+AJ279+#REF!</f>
        <v>#REF!</v>
      </c>
      <c r="AQ279" s="313" t="e">
        <f>AL279+AM279+AN279+AO279+AP279+#REF!+#REF!</f>
        <v>#REF!</v>
      </c>
      <c r="AW279" s="314" t="e">
        <f>AR279+AS279+AT279+AU279+AV279+#REF!+#REF!</f>
        <v>#REF!</v>
      </c>
      <c r="BC279" s="315">
        <f t="shared" si="82"/>
        <v>0</v>
      </c>
      <c r="BI279" s="316" t="e">
        <f>BD279+BE279+BF279+BG279+BH279+#REF!+#REF!</f>
        <v>#REF!</v>
      </c>
      <c r="BJ279" s="6" t="e">
        <f t="shared" si="83"/>
        <v>#REF!</v>
      </c>
      <c r="BK279" s="6">
        <v>5</v>
      </c>
      <c r="BL279" s="380" t="e">
        <f t="shared" si="84"/>
        <v>#REF!</v>
      </c>
      <c r="BM279" s="6">
        <f t="shared" si="85"/>
        <v>0</v>
      </c>
      <c r="BN279" s="304">
        <f t="shared" si="86"/>
        <v>0</v>
      </c>
      <c r="BO279" s="6">
        <f t="shared" si="87"/>
        <v>0</v>
      </c>
      <c r="BP279" s="305">
        <f t="shared" si="88"/>
        <v>0</v>
      </c>
      <c r="BQ279" s="6">
        <f t="shared" si="89"/>
        <v>0</v>
      </c>
      <c r="BR279" s="306">
        <f t="shared" si="90"/>
        <v>0</v>
      </c>
      <c r="BS279" s="6">
        <f t="shared" si="91"/>
        <v>0</v>
      </c>
      <c r="BT279" s="307">
        <f t="shared" si="92"/>
        <v>0</v>
      </c>
      <c r="BU279" s="6">
        <f t="shared" si="81"/>
        <v>0</v>
      </c>
      <c r="BV279" s="308">
        <f t="shared" si="93"/>
        <v>0</v>
      </c>
      <c r="BW279" s="8"/>
      <c r="BX279" s="8"/>
      <c r="BY279" s="8"/>
      <c r="BZ279" s="6"/>
      <c r="CA279" s="6"/>
      <c r="CB279" s="6"/>
      <c r="CC279" s="6"/>
      <c r="CD279" s="6"/>
      <c r="CE279" s="6"/>
      <c r="CF279" s="6"/>
      <c r="CG279" s="6"/>
      <c r="CH279" s="6"/>
      <c r="CI279" s="6"/>
      <c r="CJ279" s="6"/>
      <c r="CK279" s="6"/>
      <c r="CL279" s="6"/>
      <c r="CM279" s="6"/>
      <c r="CN279" s="6"/>
      <c r="CO279" s="6"/>
      <c r="CP279" s="6"/>
      <c r="CQ279" s="6"/>
      <c r="CR279" s="6"/>
      <c r="CS279" s="6"/>
      <c r="CT279" s="6"/>
      <c r="CU279" s="6"/>
      <c r="CV279" s="6"/>
      <c r="CW279" s="6"/>
      <c r="CX279" s="6"/>
      <c r="CY279" s="6"/>
      <c r="CZ279" s="6"/>
      <c r="DA279" s="6"/>
      <c r="DB279" s="6"/>
      <c r="DC279" s="6"/>
      <c r="DD279" s="6"/>
      <c r="DE279" s="6"/>
      <c r="DF279" s="6"/>
    </row>
    <row r="280" spans="2:110" ht="60" customHeight="1" x14ac:dyDescent="0.25">
      <c r="B280" s="240"/>
      <c r="C280" s="37"/>
      <c r="D280" s="246"/>
      <c r="E280" s="246"/>
      <c r="F280" s="246"/>
      <c r="G280" s="246"/>
      <c r="H280" s="37"/>
      <c r="I280" s="246"/>
      <c r="J280" s="22"/>
      <c r="K280" s="246"/>
      <c r="L280" s="246"/>
      <c r="M280" s="22"/>
      <c r="N280" s="246"/>
      <c r="O280" s="246"/>
      <c r="P280" s="247"/>
      <c r="Q280" s="246"/>
      <c r="R280" s="252"/>
      <c r="S280" s="228"/>
      <c r="T280" s="243"/>
      <c r="U280" s="252"/>
      <c r="V280" s="252"/>
      <c r="W280" s="228"/>
      <c r="X280" s="228"/>
      <c r="Y280" s="244"/>
      <c r="Z280" s="300"/>
      <c r="AA280" s="228"/>
      <c r="AB280" s="280"/>
      <c r="AC280" s="246"/>
      <c r="AD280" s="246"/>
      <c r="AE280" s="54"/>
      <c r="AK280" s="312" t="e">
        <f>AF280+AG280+AH280+AI280+#REF!+AJ280+#REF!</f>
        <v>#REF!</v>
      </c>
      <c r="AQ280" s="313" t="e">
        <f>AL280+AM280+AN280+AO280+AP280+#REF!+#REF!</f>
        <v>#REF!</v>
      </c>
      <c r="AW280" s="314" t="e">
        <f>AR280+AS280+AT280+AU280+AV280+#REF!+#REF!</f>
        <v>#REF!</v>
      </c>
      <c r="BC280" s="315">
        <f t="shared" si="82"/>
        <v>0</v>
      </c>
      <c r="BI280" s="316" t="e">
        <f>BD280+BE280+BF280+BG280+BH280+#REF!+#REF!</f>
        <v>#REF!</v>
      </c>
      <c r="BJ280" s="6" t="e">
        <f t="shared" si="83"/>
        <v>#REF!</v>
      </c>
      <c r="BK280" s="6">
        <v>5</v>
      </c>
      <c r="BL280" s="380" t="e">
        <f t="shared" si="84"/>
        <v>#REF!</v>
      </c>
      <c r="BM280" s="6">
        <f t="shared" si="85"/>
        <v>0</v>
      </c>
      <c r="BN280" s="304">
        <f t="shared" si="86"/>
        <v>0</v>
      </c>
      <c r="BO280" s="6">
        <f t="shared" si="87"/>
        <v>0</v>
      </c>
      <c r="BP280" s="305">
        <f t="shared" si="88"/>
        <v>0</v>
      </c>
      <c r="BQ280" s="6">
        <f t="shared" si="89"/>
        <v>0</v>
      </c>
      <c r="BR280" s="306">
        <f t="shared" si="90"/>
        <v>0</v>
      </c>
      <c r="BS280" s="6">
        <f t="shared" si="91"/>
        <v>0</v>
      </c>
      <c r="BT280" s="307">
        <f t="shared" si="92"/>
        <v>0</v>
      </c>
      <c r="BU280" s="6">
        <f t="shared" si="81"/>
        <v>0</v>
      </c>
      <c r="BV280" s="308">
        <f t="shared" si="93"/>
        <v>0</v>
      </c>
      <c r="BW280" s="8"/>
      <c r="BX280" s="8"/>
      <c r="BY280" s="8"/>
      <c r="BZ280" s="6"/>
      <c r="CA280" s="6"/>
      <c r="CB280" s="6"/>
      <c r="CC280" s="6"/>
      <c r="CD280" s="6"/>
      <c r="CE280" s="6"/>
      <c r="CF280" s="6"/>
      <c r="CG280" s="6"/>
      <c r="CH280" s="6"/>
      <c r="CI280" s="6"/>
      <c r="CJ280" s="6"/>
      <c r="CK280" s="6"/>
      <c r="CL280" s="6"/>
      <c r="CM280" s="6"/>
      <c r="CN280" s="6"/>
      <c r="CO280" s="6"/>
      <c r="CP280" s="6"/>
      <c r="CQ280" s="6"/>
      <c r="CR280" s="6"/>
      <c r="CS280" s="6"/>
      <c r="CT280" s="6"/>
      <c r="CU280" s="6"/>
      <c r="CV280" s="6"/>
      <c r="CW280" s="6"/>
      <c r="CX280" s="6"/>
      <c r="CY280" s="6"/>
      <c r="CZ280" s="6"/>
      <c r="DA280" s="6"/>
      <c r="DB280" s="6"/>
      <c r="DC280" s="6"/>
      <c r="DD280" s="6"/>
      <c r="DE280" s="6"/>
      <c r="DF280" s="6"/>
    </row>
    <row r="281" spans="2:110" ht="60" customHeight="1" x14ac:dyDescent="0.25">
      <c r="B281" s="240"/>
      <c r="C281" s="37"/>
      <c r="D281" s="246"/>
      <c r="E281" s="246"/>
      <c r="F281" s="246"/>
      <c r="G281" s="246"/>
      <c r="H281" s="37"/>
      <c r="I281" s="246"/>
      <c r="J281" s="22"/>
      <c r="K281" s="246"/>
      <c r="L281" s="246"/>
      <c r="M281" s="22"/>
      <c r="N281" s="246"/>
      <c r="O281" s="246"/>
      <c r="P281" s="247"/>
      <c r="Q281" s="246"/>
      <c r="R281" s="252"/>
      <c r="S281" s="228"/>
      <c r="T281" s="243"/>
      <c r="U281" s="252"/>
      <c r="V281" s="252"/>
      <c r="W281" s="228"/>
      <c r="X281" s="228"/>
      <c r="Y281" s="244"/>
      <c r="Z281" s="300"/>
      <c r="AA281" s="228"/>
      <c r="AB281" s="280"/>
      <c r="AC281" s="246"/>
      <c r="AD281" s="246"/>
      <c r="AE281" s="54"/>
      <c r="AK281" s="312" t="e">
        <f>AF281+AG281+AH281+AI281+#REF!+AJ281+#REF!</f>
        <v>#REF!</v>
      </c>
      <c r="AQ281" s="313" t="e">
        <f>AL281+AM281+AN281+AO281+AP281+#REF!+#REF!</f>
        <v>#REF!</v>
      </c>
      <c r="AW281" s="314" t="e">
        <f>AR281+AS281+AT281+AU281+AV281+#REF!+#REF!</f>
        <v>#REF!</v>
      </c>
      <c r="BC281" s="315">
        <f t="shared" si="82"/>
        <v>0</v>
      </c>
      <c r="BI281" s="316" t="e">
        <f>BD281+BE281+BF281+BG281+BH281+#REF!+#REF!</f>
        <v>#REF!</v>
      </c>
      <c r="BJ281" s="6" t="e">
        <f t="shared" si="83"/>
        <v>#REF!</v>
      </c>
      <c r="BK281" s="6">
        <v>5</v>
      </c>
      <c r="BL281" s="380" t="e">
        <f t="shared" si="84"/>
        <v>#REF!</v>
      </c>
      <c r="BM281" s="6">
        <f t="shared" si="85"/>
        <v>0</v>
      </c>
      <c r="BN281" s="304">
        <f t="shared" si="86"/>
        <v>0</v>
      </c>
      <c r="BO281" s="6">
        <f t="shared" si="87"/>
        <v>0</v>
      </c>
      <c r="BP281" s="305">
        <f t="shared" si="88"/>
        <v>0</v>
      </c>
      <c r="BQ281" s="6">
        <f t="shared" si="89"/>
        <v>0</v>
      </c>
      <c r="BR281" s="306">
        <f t="shared" si="90"/>
        <v>0</v>
      </c>
      <c r="BS281" s="6">
        <f t="shared" si="91"/>
        <v>0</v>
      </c>
      <c r="BT281" s="307">
        <f t="shared" si="92"/>
        <v>0</v>
      </c>
      <c r="BU281" s="6">
        <f t="shared" si="81"/>
        <v>0</v>
      </c>
      <c r="BV281" s="308">
        <f t="shared" si="93"/>
        <v>0</v>
      </c>
      <c r="BW281" s="8"/>
      <c r="BX281" s="8"/>
      <c r="BY281" s="8"/>
      <c r="BZ281" s="6"/>
      <c r="CA281" s="6"/>
      <c r="CB281" s="6"/>
      <c r="CC281" s="6"/>
      <c r="CD281" s="6"/>
      <c r="CE281" s="6"/>
      <c r="CF281" s="6"/>
      <c r="CG281" s="6"/>
      <c r="CH281" s="6"/>
      <c r="CI281" s="6"/>
      <c r="CJ281" s="6"/>
      <c r="CK281" s="6"/>
      <c r="CL281" s="6"/>
      <c r="CM281" s="6"/>
      <c r="CN281" s="6"/>
      <c r="CO281" s="6"/>
      <c r="CP281" s="6"/>
      <c r="CQ281" s="6"/>
      <c r="CR281" s="6"/>
      <c r="CS281" s="6"/>
      <c r="CT281" s="6"/>
      <c r="CU281" s="6"/>
      <c r="CV281" s="6"/>
      <c r="CW281" s="6"/>
      <c r="CX281" s="6"/>
      <c r="CY281" s="6"/>
      <c r="CZ281" s="6"/>
      <c r="DA281" s="6"/>
      <c r="DB281" s="6"/>
      <c r="DC281" s="6"/>
      <c r="DD281" s="6"/>
      <c r="DE281" s="6"/>
      <c r="DF281" s="6"/>
    </row>
    <row r="282" spans="2:110" ht="60" customHeight="1" x14ac:dyDescent="0.25">
      <c r="B282" s="240"/>
      <c r="C282" s="37"/>
      <c r="D282" s="246"/>
      <c r="E282" s="246"/>
      <c r="F282" s="246"/>
      <c r="G282" s="246"/>
      <c r="H282" s="37"/>
      <c r="I282" s="246"/>
      <c r="J282" s="22"/>
      <c r="K282" s="246"/>
      <c r="L282" s="246"/>
      <c r="M282" s="22"/>
      <c r="N282" s="246"/>
      <c r="O282" s="246"/>
      <c r="P282" s="247"/>
      <c r="Q282" s="246"/>
      <c r="R282" s="252"/>
      <c r="S282" s="228"/>
      <c r="T282" s="243"/>
      <c r="U282" s="252"/>
      <c r="V282" s="252"/>
      <c r="W282" s="228"/>
      <c r="X282" s="228"/>
      <c r="Y282" s="244"/>
      <c r="Z282" s="300"/>
      <c r="AA282" s="228"/>
      <c r="AB282" s="280"/>
      <c r="AC282" s="246"/>
      <c r="AD282" s="246"/>
      <c r="AE282" s="54"/>
      <c r="AK282" s="312" t="e">
        <f>AF282+AG282+AH282+AI282+#REF!+AJ282+#REF!</f>
        <v>#REF!</v>
      </c>
      <c r="AQ282" s="313" t="e">
        <f>AL282+AM282+AN282+AO282+AP282+#REF!+#REF!</f>
        <v>#REF!</v>
      </c>
      <c r="AW282" s="314" t="e">
        <f>AR282+AS282+AT282+AU282+AV282+#REF!+#REF!</f>
        <v>#REF!</v>
      </c>
      <c r="BC282" s="315">
        <f t="shared" si="82"/>
        <v>0</v>
      </c>
      <c r="BI282" s="316" t="e">
        <f>BD282+BE282+BF282+BG282+BH282+#REF!+#REF!</f>
        <v>#REF!</v>
      </c>
      <c r="BJ282" s="6" t="e">
        <f t="shared" si="83"/>
        <v>#REF!</v>
      </c>
      <c r="BK282" s="6">
        <v>5</v>
      </c>
      <c r="BL282" s="380" t="e">
        <f t="shared" si="84"/>
        <v>#REF!</v>
      </c>
      <c r="BM282" s="6">
        <f t="shared" si="85"/>
        <v>0</v>
      </c>
      <c r="BN282" s="304">
        <f t="shared" si="86"/>
        <v>0</v>
      </c>
      <c r="BO282" s="6">
        <f t="shared" si="87"/>
        <v>0</v>
      </c>
      <c r="BP282" s="305">
        <f t="shared" si="88"/>
        <v>0</v>
      </c>
      <c r="BQ282" s="6">
        <f t="shared" si="89"/>
        <v>0</v>
      </c>
      <c r="BR282" s="306">
        <f t="shared" si="90"/>
        <v>0</v>
      </c>
      <c r="BS282" s="6">
        <f t="shared" si="91"/>
        <v>0</v>
      </c>
      <c r="BT282" s="307">
        <f t="shared" si="92"/>
        <v>0</v>
      </c>
      <c r="BU282" s="6">
        <f t="shared" si="81"/>
        <v>0</v>
      </c>
      <c r="BV282" s="308">
        <f t="shared" si="93"/>
        <v>0</v>
      </c>
      <c r="BW282" s="8"/>
      <c r="BX282" s="8"/>
      <c r="BY282" s="8"/>
      <c r="BZ282" s="6"/>
      <c r="CA282" s="6"/>
      <c r="CB282" s="6"/>
      <c r="CC282" s="6"/>
      <c r="CD282" s="6"/>
      <c r="CE282" s="6"/>
      <c r="CF282" s="6"/>
      <c r="CG282" s="6"/>
      <c r="CH282" s="6"/>
      <c r="CI282" s="6"/>
      <c r="CJ282" s="6"/>
      <c r="CK282" s="6"/>
      <c r="CL282" s="6"/>
      <c r="CM282" s="6"/>
      <c r="CN282" s="6"/>
      <c r="CO282" s="6"/>
      <c r="CP282" s="6"/>
      <c r="CQ282" s="6"/>
      <c r="CR282" s="6"/>
      <c r="CS282" s="6"/>
      <c r="CT282" s="6"/>
      <c r="CU282" s="6"/>
      <c r="CV282" s="6"/>
      <c r="CW282" s="6"/>
      <c r="CX282" s="6"/>
      <c r="CY282" s="6"/>
      <c r="CZ282" s="6"/>
      <c r="DA282" s="6"/>
      <c r="DB282" s="6"/>
      <c r="DC282" s="6"/>
      <c r="DD282" s="6"/>
      <c r="DE282" s="6"/>
      <c r="DF282" s="6"/>
    </row>
    <row r="283" spans="2:110" ht="60" customHeight="1" x14ac:dyDescent="0.25">
      <c r="B283" s="240"/>
      <c r="C283" s="37"/>
      <c r="D283" s="246"/>
      <c r="E283" s="246"/>
      <c r="F283" s="246"/>
      <c r="G283" s="246"/>
      <c r="H283" s="37"/>
      <c r="I283" s="246"/>
      <c r="J283" s="22"/>
      <c r="K283" s="246"/>
      <c r="L283" s="246"/>
      <c r="M283" s="22"/>
      <c r="N283" s="246"/>
      <c r="O283" s="246"/>
      <c r="P283" s="247"/>
      <c r="Q283" s="246"/>
      <c r="R283" s="252"/>
      <c r="S283" s="228"/>
      <c r="T283" s="243"/>
      <c r="U283" s="252"/>
      <c r="V283" s="252"/>
      <c r="W283" s="228"/>
      <c r="X283" s="228"/>
      <c r="Y283" s="244"/>
      <c r="Z283" s="300"/>
      <c r="AA283" s="228"/>
      <c r="AB283" s="280"/>
      <c r="AC283" s="246"/>
      <c r="AD283" s="246"/>
      <c r="AE283" s="54"/>
      <c r="AK283" s="312" t="e">
        <f>AF283+AG283+AH283+AI283+#REF!+AJ283+#REF!</f>
        <v>#REF!</v>
      </c>
      <c r="AQ283" s="313" t="e">
        <f>AL283+AM283+AN283+AO283+AP283+#REF!+#REF!</f>
        <v>#REF!</v>
      </c>
      <c r="AW283" s="314" t="e">
        <f>AR283+AS283+AT283+AU283+AV283+#REF!+#REF!</f>
        <v>#REF!</v>
      </c>
      <c r="BC283" s="315">
        <f t="shared" si="82"/>
        <v>0</v>
      </c>
      <c r="BI283" s="316" t="e">
        <f>BD283+BE283+BF283+BG283+BH283+#REF!+#REF!</f>
        <v>#REF!</v>
      </c>
      <c r="BJ283" s="6" t="e">
        <f t="shared" si="83"/>
        <v>#REF!</v>
      </c>
      <c r="BK283" s="6">
        <v>5</v>
      </c>
      <c r="BL283" s="380" t="e">
        <f t="shared" si="84"/>
        <v>#REF!</v>
      </c>
      <c r="BM283" s="6">
        <f t="shared" si="85"/>
        <v>0</v>
      </c>
      <c r="BN283" s="304">
        <f t="shared" si="86"/>
        <v>0</v>
      </c>
      <c r="BO283" s="6">
        <f t="shared" si="87"/>
        <v>0</v>
      </c>
      <c r="BP283" s="305">
        <f t="shared" si="88"/>
        <v>0</v>
      </c>
      <c r="BQ283" s="6">
        <f t="shared" si="89"/>
        <v>0</v>
      </c>
      <c r="BR283" s="306">
        <f t="shared" si="90"/>
        <v>0</v>
      </c>
      <c r="BS283" s="6">
        <f t="shared" si="91"/>
        <v>0</v>
      </c>
      <c r="BT283" s="307">
        <f t="shared" si="92"/>
        <v>0</v>
      </c>
      <c r="BU283" s="6">
        <f t="shared" si="81"/>
        <v>0</v>
      </c>
      <c r="BV283" s="308">
        <f t="shared" si="93"/>
        <v>0</v>
      </c>
      <c r="BW283" s="8"/>
      <c r="BX283" s="8"/>
      <c r="BY283" s="8"/>
      <c r="BZ283" s="6"/>
      <c r="CA283" s="6"/>
      <c r="CB283" s="6"/>
      <c r="CC283" s="6"/>
      <c r="CD283" s="6"/>
      <c r="CE283" s="6"/>
      <c r="CF283" s="6"/>
      <c r="CG283" s="6"/>
      <c r="CH283" s="6"/>
      <c r="CI283" s="6"/>
      <c r="CJ283" s="6"/>
      <c r="CK283" s="6"/>
      <c r="CL283" s="6"/>
      <c r="CM283" s="6"/>
      <c r="CN283" s="6"/>
      <c r="CO283" s="6"/>
      <c r="CP283" s="6"/>
      <c r="CQ283" s="6"/>
      <c r="CR283" s="6"/>
      <c r="CS283" s="6"/>
      <c r="CT283" s="6"/>
      <c r="CU283" s="6"/>
      <c r="CV283" s="6"/>
      <c r="CW283" s="6"/>
      <c r="CX283" s="6"/>
      <c r="CY283" s="6"/>
      <c r="CZ283" s="6"/>
      <c r="DA283" s="6"/>
      <c r="DB283" s="6"/>
      <c r="DC283" s="6"/>
      <c r="DD283" s="6"/>
      <c r="DE283" s="6"/>
      <c r="DF283" s="6"/>
    </row>
    <row r="284" spans="2:110" ht="60" customHeight="1" x14ac:dyDescent="0.25">
      <c r="B284" s="240"/>
      <c r="C284" s="37"/>
      <c r="D284" s="246"/>
      <c r="E284" s="246"/>
      <c r="F284" s="246"/>
      <c r="G284" s="246"/>
      <c r="H284" s="37"/>
      <c r="I284" s="246"/>
      <c r="J284" s="22"/>
      <c r="K284" s="246"/>
      <c r="L284" s="246"/>
      <c r="M284" s="22"/>
      <c r="N284" s="246"/>
      <c r="O284" s="246"/>
      <c r="P284" s="247"/>
      <c r="Q284" s="246"/>
      <c r="R284" s="252"/>
      <c r="S284" s="228"/>
      <c r="T284" s="243"/>
      <c r="U284" s="252"/>
      <c r="V284" s="252"/>
      <c r="W284" s="228"/>
      <c r="X284" s="228"/>
      <c r="Y284" s="244"/>
      <c r="Z284" s="300"/>
      <c r="AA284" s="228"/>
      <c r="AB284" s="280"/>
      <c r="AC284" s="246"/>
      <c r="AD284" s="246"/>
      <c r="AE284" s="54"/>
      <c r="AK284" s="312" t="e">
        <f>AF284+AG284+AH284+AI284+#REF!+AJ284+#REF!</f>
        <v>#REF!</v>
      </c>
      <c r="AQ284" s="313" t="e">
        <f>AL284+AM284+AN284+AO284+AP284+#REF!+#REF!</f>
        <v>#REF!</v>
      </c>
      <c r="AW284" s="314" t="e">
        <f>AR284+AS284+AT284+AU284+AV284+#REF!+#REF!</f>
        <v>#REF!</v>
      </c>
      <c r="BC284" s="315">
        <f t="shared" si="82"/>
        <v>0</v>
      </c>
      <c r="BI284" s="316" t="e">
        <f>BD284+BE284+BF284+BG284+BH284+#REF!+#REF!</f>
        <v>#REF!</v>
      </c>
      <c r="BJ284" s="6" t="e">
        <f t="shared" si="83"/>
        <v>#REF!</v>
      </c>
      <c r="BK284" s="6">
        <v>5</v>
      </c>
      <c r="BL284" s="380" t="e">
        <f t="shared" si="84"/>
        <v>#REF!</v>
      </c>
      <c r="BM284" s="6">
        <f t="shared" si="85"/>
        <v>0</v>
      </c>
      <c r="BN284" s="304">
        <f t="shared" si="86"/>
        <v>0</v>
      </c>
      <c r="BO284" s="6">
        <f t="shared" si="87"/>
        <v>0</v>
      </c>
      <c r="BP284" s="305">
        <f t="shared" si="88"/>
        <v>0</v>
      </c>
      <c r="BQ284" s="6">
        <f t="shared" si="89"/>
        <v>0</v>
      </c>
      <c r="BR284" s="306">
        <f t="shared" si="90"/>
        <v>0</v>
      </c>
      <c r="BS284" s="6">
        <f t="shared" si="91"/>
        <v>0</v>
      </c>
      <c r="BT284" s="307">
        <f t="shared" si="92"/>
        <v>0</v>
      </c>
      <c r="BU284" s="6">
        <f t="shared" si="81"/>
        <v>0</v>
      </c>
      <c r="BV284" s="308">
        <f t="shared" si="93"/>
        <v>0</v>
      </c>
      <c r="BW284" s="8"/>
      <c r="BX284" s="8"/>
      <c r="BY284" s="8"/>
      <c r="BZ284" s="6"/>
      <c r="CA284" s="6"/>
      <c r="CB284" s="6"/>
      <c r="CC284" s="6"/>
      <c r="CD284" s="6"/>
      <c r="CE284" s="6"/>
      <c r="CF284" s="6"/>
      <c r="CG284" s="6"/>
      <c r="CH284" s="6"/>
      <c r="CI284" s="6"/>
      <c r="CJ284" s="6"/>
      <c r="CK284" s="6"/>
      <c r="CL284" s="6"/>
      <c r="CM284" s="6"/>
      <c r="CN284" s="6"/>
      <c r="CO284" s="6"/>
      <c r="CP284" s="6"/>
      <c r="CQ284" s="6"/>
      <c r="CR284" s="6"/>
      <c r="CS284" s="6"/>
      <c r="CT284" s="6"/>
      <c r="CU284" s="6"/>
      <c r="CV284" s="6"/>
      <c r="CW284" s="6"/>
      <c r="CX284" s="6"/>
      <c r="CY284" s="6"/>
      <c r="CZ284" s="6"/>
      <c r="DA284" s="6"/>
      <c r="DB284" s="6"/>
      <c r="DC284" s="6"/>
      <c r="DD284" s="6"/>
      <c r="DE284" s="6"/>
      <c r="DF284" s="6"/>
    </row>
    <row r="285" spans="2:110" ht="60" customHeight="1" x14ac:dyDescent="0.25">
      <c r="B285" s="240"/>
      <c r="C285" s="37"/>
      <c r="D285" s="246"/>
      <c r="E285" s="246"/>
      <c r="F285" s="246"/>
      <c r="G285" s="246"/>
      <c r="H285" s="37"/>
      <c r="I285" s="246"/>
      <c r="J285" s="22"/>
      <c r="K285" s="246"/>
      <c r="L285" s="246"/>
      <c r="M285" s="22"/>
      <c r="N285" s="246"/>
      <c r="O285" s="246"/>
      <c r="P285" s="247"/>
      <c r="Q285" s="246"/>
      <c r="R285" s="252"/>
      <c r="S285" s="228"/>
      <c r="T285" s="243"/>
      <c r="U285" s="252"/>
      <c r="V285" s="252"/>
      <c r="W285" s="228"/>
      <c r="X285" s="228"/>
      <c r="Y285" s="244"/>
      <c r="Z285" s="300"/>
      <c r="AA285" s="228"/>
      <c r="AB285" s="280"/>
      <c r="AC285" s="246"/>
      <c r="AD285" s="246"/>
      <c r="AE285" s="54"/>
      <c r="AK285" s="312" t="e">
        <f>AF285+AG285+AH285+AI285+#REF!+AJ285+#REF!</f>
        <v>#REF!</v>
      </c>
      <c r="AQ285" s="313" t="e">
        <f>AL285+AM285+AN285+AO285+AP285+#REF!+#REF!</f>
        <v>#REF!</v>
      </c>
      <c r="AW285" s="314" t="e">
        <f>AR285+AS285+AT285+AU285+AV285+#REF!+#REF!</f>
        <v>#REF!</v>
      </c>
      <c r="BC285" s="315">
        <f t="shared" si="82"/>
        <v>0</v>
      </c>
      <c r="BI285" s="316" t="e">
        <f>BD285+BE285+BF285+BG285+BH285+#REF!+#REF!</f>
        <v>#REF!</v>
      </c>
      <c r="BJ285" s="6" t="e">
        <f t="shared" si="83"/>
        <v>#REF!</v>
      </c>
      <c r="BK285" s="6">
        <v>5</v>
      </c>
      <c r="BL285" s="380" t="e">
        <f t="shared" si="84"/>
        <v>#REF!</v>
      </c>
      <c r="BM285" s="6">
        <f t="shared" si="85"/>
        <v>0</v>
      </c>
      <c r="BN285" s="304">
        <f t="shared" si="86"/>
        <v>0</v>
      </c>
      <c r="BO285" s="6">
        <f t="shared" si="87"/>
        <v>0</v>
      </c>
      <c r="BP285" s="305">
        <f t="shared" si="88"/>
        <v>0</v>
      </c>
      <c r="BQ285" s="6">
        <f t="shared" si="89"/>
        <v>0</v>
      </c>
      <c r="BR285" s="306">
        <f t="shared" si="90"/>
        <v>0</v>
      </c>
      <c r="BS285" s="6">
        <f t="shared" si="91"/>
        <v>0</v>
      </c>
      <c r="BT285" s="307">
        <f t="shared" si="92"/>
        <v>0</v>
      </c>
      <c r="BU285" s="6">
        <f t="shared" si="81"/>
        <v>0</v>
      </c>
      <c r="BV285" s="308">
        <f t="shared" si="93"/>
        <v>0</v>
      </c>
      <c r="BW285" s="8"/>
      <c r="BX285" s="8"/>
      <c r="BY285" s="8"/>
      <c r="BZ285" s="6"/>
      <c r="CA285" s="6"/>
      <c r="CB285" s="6"/>
      <c r="CC285" s="6"/>
      <c r="CD285" s="6"/>
      <c r="CE285" s="6"/>
      <c r="CF285" s="6"/>
      <c r="CG285" s="6"/>
      <c r="CH285" s="6"/>
      <c r="CI285" s="6"/>
      <c r="CJ285" s="6"/>
      <c r="CK285" s="6"/>
      <c r="CL285" s="6"/>
      <c r="CM285" s="6"/>
      <c r="CN285" s="6"/>
      <c r="CO285" s="6"/>
      <c r="CP285" s="6"/>
      <c r="CQ285" s="6"/>
      <c r="CR285" s="6"/>
      <c r="CS285" s="6"/>
      <c r="CT285" s="6"/>
      <c r="CU285" s="6"/>
      <c r="CV285" s="6"/>
      <c r="CW285" s="6"/>
      <c r="CX285" s="6"/>
      <c r="CY285" s="6"/>
      <c r="CZ285" s="6"/>
      <c r="DA285" s="6"/>
      <c r="DB285" s="6"/>
      <c r="DC285" s="6"/>
      <c r="DD285" s="6"/>
      <c r="DE285" s="6"/>
      <c r="DF285" s="6"/>
    </row>
    <row r="286" spans="2:110" ht="60" customHeight="1" x14ac:dyDescent="0.25">
      <c r="B286" s="240"/>
      <c r="C286" s="37"/>
      <c r="D286" s="246"/>
      <c r="E286" s="246"/>
      <c r="F286" s="246"/>
      <c r="G286" s="246"/>
      <c r="H286" s="37"/>
      <c r="I286" s="246"/>
      <c r="J286" s="22"/>
      <c r="K286" s="246"/>
      <c r="L286" s="246"/>
      <c r="M286" s="22"/>
      <c r="N286" s="246"/>
      <c r="O286" s="246"/>
      <c r="P286" s="247"/>
      <c r="Q286" s="246"/>
      <c r="R286" s="252"/>
      <c r="S286" s="228"/>
      <c r="T286" s="243"/>
      <c r="U286" s="252"/>
      <c r="V286" s="252"/>
      <c r="W286" s="228"/>
      <c r="X286" s="228"/>
      <c r="Y286" s="244"/>
      <c r="Z286" s="300"/>
      <c r="AA286" s="228"/>
      <c r="AB286" s="280"/>
      <c r="AC286" s="246"/>
      <c r="AD286" s="246"/>
      <c r="AE286" s="54"/>
      <c r="AK286" s="312" t="e">
        <f>AF286+AG286+AH286+AI286+#REF!+AJ286+#REF!</f>
        <v>#REF!</v>
      </c>
      <c r="AQ286" s="313" t="e">
        <f>AL286+AM286+AN286+AO286+AP286+#REF!+#REF!</f>
        <v>#REF!</v>
      </c>
      <c r="AW286" s="314" t="e">
        <f>AR286+AS286+AT286+AU286+AV286+#REF!+#REF!</f>
        <v>#REF!</v>
      </c>
      <c r="BC286" s="315">
        <f t="shared" si="82"/>
        <v>0</v>
      </c>
      <c r="BI286" s="316" t="e">
        <f>BD286+BE286+BF286+BG286+BH286+#REF!+#REF!</f>
        <v>#REF!</v>
      </c>
      <c r="BJ286" s="6" t="e">
        <f t="shared" si="83"/>
        <v>#REF!</v>
      </c>
      <c r="BK286" s="6">
        <v>5</v>
      </c>
      <c r="BL286" s="380" t="e">
        <f t="shared" si="84"/>
        <v>#REF!</v>
      </c>
      <c r="BM286" s="6">
        <f t="shared" si="85"/>
        <v>0</v>
      </c>
      <c r="BN286" s="304">
        <f t="shared" si="86"/>
        <v>0</v>
      </c>
      <c r="BO286" s="6">
        <f t="shared" si="87"/>
        <v>0</v>
      </c>
      <c r="BP286" s="305">
        <f t="shared" si="88"/>
        <v>0</v>
      </c>
      <c r="BQ286" s="6">
        <f t="shared" si="89"/>
        <v>0</v>
      </c>
      <c r="BR286" s="306">
        <f t="shared" si="90"/>
        <v>0</v>
      </c>
      <c r="BS286" s="6">
        <f t="shared" si="91"/>
        <v>0</v>
      </c>
      <c r="BT286" s="307">
        <f t="shared" si="92"/>
        <v>0</v>
      </c>
      <c r="BU286" s="6">
        <f t="shared" si="81"/>
        <v>0</v>
      </c>
      <c r="BV286" s="308">
        <f t="shared" si="93"/>
        <v>0</v>
      </c>
      <c r="BW286" s="8"/>
      <c r="BX286" s="8"/>
      <c r="BY286" s="8"/>
      <c r="BZ286" s="6"/>
      <c r="CA286" s="6"/>
      <c r="CB286" s="6"/>
      <c r="CC286" s="6"/>
      <c r="CD286" s="6"/>
      <c r="CE286" s="6"/>
      <c r="CF286" s="6"/>
      <c r="CG286" s="6"/>
      <c r="CH286" s="6"/>
      <c r="CI286" s="6"/>
      <c r="CJ286" s="6"/>
      <c r="CK286" s="6"/>
      <c r="CL286" s="6"/>
      <c r="CM286" s="6"/>
      <c r="CN286" s="6"/>
      <c r="CO286" s="6"/>
      <c r="CP286" s="6"/>
      <c r="CQ286" s="6"/>
      <c r="CR286" s="6"/>
      <c r="CS286" s="6"/>
      <c r="CT286" s="6"/>
      <c r="CU286" s="6"/>
      <c r="CV286" s="6"/>
      <c r="CW286" s="6"/>
      <c r="CX286" s="6"/>
      <c r="CY286" s="6"/>
      <c r="CZ286" s="6"/>
      <c r="DA286" s="6"/>
      <c r="DB286" s="6"/>
      <c r="DC286" s="6"/>
      <c r="DD286" s="6"/>
      <c r="DE286" s="6"/>
      <c r="DF286" s="6"/>
    </row>
    <row r="287" spans="2:110" ht="60" customHeight="1" x14ac:dyDescent="0.25">
      <c r="B287" s="240"/>
      <c r="C287" s="37"/>
      <c r="D287" s="246"/>
      <c r="E287" s="246"/>
      <c r="F287" s="246"/>
      <c r="G287" s="246"/>
      <c r="H287" s="37"/>
      <c r="I287" s="246"/>
      <c r="J287" s="22"/>
      <c r="K287" s="246"/>
      <c r="L287" s="246"/>
      <c r="M287" s="22"/>
      <c r="N287" s="246"/>
      <c r="O287" s="246"/>
      <c r="P287" s="247"/>
      <c r="Q287" s="246"/>
      <c r="R287" s="252"/>
      <c r="S287" s="228"/>
      <c r="T287" s="243"/>
      <c r="U287" s="252"/>
      <c r="V287" s="252"/>
      <c r="W287" s="228"/>
      <c r="X287" s="228"/>
      <c r="Y287" s="244"/>
      <c r="Z287" s="300"/>
      <c r="AA287" s="228"/>
      <c r="AB287" s="280"/>
      <c r="AC287" s="246"/>
      <c r="AD287" s="246"/>
      <c r="AE287" s="54"/>
      <c r="AK287" s="312" t="e">
        <f>AF287+AG287+AH287+AI287+#REF!+AJ287+#REF!</f>
        <v>#REF!</v>
      </c>
      <c r="AQ287" s="313" t="e">
        <f>AL287+AM287+AN287+AO287+AP287+#REF!+#REF!</f>
        <v>#REF!</v>
      </c>
      <c r="AW287" s="314" t="e">
        <f>AR287+AS287+AT287+AU287+AV287+#REF!+#REF!</f>
        <v>#REF!</v>
      </c>
      <c r="BC287" s="315">
        <f t="shared" si="82"/>
        <v>0</v>
      </c>
      <c r="BI287" s="316" t="e">
        <f>BD287+BE287+BF287+BG287+BH287+#REF!+#REF!</f>
        <v>#REF!</v>
      </c>
      <c r="BJ287" s="6" t="e">
        <f t="shared" si="83"/>
        <v>#REF!</v>
      </c>
      <c r="BK287" s="6">
        <v>5</v>
      </c>
      <c r="BL287" s="380" t="e">
        <f t="shared" si="84"/>
        <v>#REF!</v>
      </c>
      <c r="BM287" s="6">
        <f t="shared" si="85"/>
        <v>0</v>
      </c>
      <c r="BN287" s="304">
        <f t="shared" si="86"/>
        <v>0</v>
      </c>
      <c r="BO287" s="6">
        <f t="shared" si="87"/>
        <v>0</v>
      </c>
      <c r="BP287" s="305">
        <f t="shared" si="88"/>
        <v>0</v>
      </c>
      <c r="BQ287" s="6">
        <f t="shared" si="89"/>
        <v>0</v>
      </c>
      <c r="BR287" s="306">
        <f t="shared" si="90"/>
        <v>0</v>
      </c>
      <c r="BS287" s="6">
        <f t="shared" si="91"/>
        <v>0</v>
      </c>
      <c r="BT287" s="307">
        <f t="shared" si="92"/>
        <v>0</v>
      </c>
      <c r="BU287" s="6">
        <f t="shared" si="81"/>
        <v>0</v>
      </c>
      <c r="BV287" s="308">
        <f t="shared" si="93"/>
        <v>0</v>
      </c>
      <c r="BW287" s="8"/>
      <c r="BX287" s="8"/>
      <c r="BY287" s="8"/>
      <c r="BZ287" s="6"/>
      <c r="CA287" s="6"/>
      <c r="CB287" s="6"/>
      <c r="CC287" s="6"/>
      <c r="CD287" s="6"/>
      <c r="CE287" s="6"/>
      <c r="CF287" s="6"/>
      <c r="CG287" s="6"/>
      <c r="CH287" s="6"/>
      <c r="CI287" s="6"/>
      <c r="CJ287" s="6"/>
      <c r="CK287" s="6"/>
      <c r="CL287" s="6"/>
      <c r="CM287" s="6"/>
      <c r="CN287" s="6"/>
      <c r="CO287" s="6"/>
      <c r="CP287" s="6"/>
      <c r="CQ287" s="6"/>
      <c r="CR287" s="6"/>
      <c r="CS287" s="6"/>
      <c r="CT287" s="6"/>
      <c r="CU287" s="6"/>
      <c r="CV287" s="6"/>
      <c r="CW287" s="6"/>
      <c r="CX287" s="6"/>
      <c r="CY287" s="6"/>
      <c r="CZ287" s="6"/>
      <c r="DA287" s="6"/>
      <c r="DB287" s="6"/>
      <c r="DC287" s="6"/>
      <c r="DD287" s="6"/>
      <c r="DE287" s="6"/>
      <c r="DF287" s="6"/>
    </row>
    <row r="288" spans="2:110" ht="60" customHeight="1" x14ac:dyDescent="0.25">
      <c r="B288" s="240"/>
      <c r="C288" s="37"/>
      <c r="D288" s="246"/>
      <c r="E288" s="246"/>
      <c r="F288" s="246"/>
      <c r="G288" s="246"/>
      <c r="H288" s="37"/>
      <c r="I288" s="246"/>
      <c r="J288" s="22"/>
      <c r="K288" s="246"/>
      <c r="L288" s="246"/>
      <c r="M288" s="22"/>
      <c r="N288" s="246"/>
      <c r="O288" s="246"/>
      <c r="P288" s="247"/>
      <c r="Q288" s="246"/>
      <c r="R288" s="252"/>
      <c r="S288" s="228"/>
      <c r="T288" s="243"/>
      <c r="U288" s="252"/>
      <c r="V288" s="252"/>
      <c r="W288" s="228"/>
      <c r="X288" s="228"/>
      <c r="Y288" s="244"/>
      <c r="Z288" s="300"/>
      <c r="AA288" s="228"/>
      <c r="AB288" s="280"/>
      <c r="AC288" s="246"/>
      <c r="AD288" s="246"/>
      <c r="AE288" s="54"/>
      <c r="AK288" s="312" t="e">
        <f>AF288+AG288+AH288+AI288+#REF!+AJ288+#REF!</f>
        <v>#REF!</v>
      </c>
      <c r="AQ288" s="313" t="e">
        <f>AL288+AM288+AN288+AO288+AP288+#REF!+#REF!</f>
        <v>#REF!</v>
      </c>
      <c r="AW288" s="314" t="e">
        <f>AR288+AS288+AT288+AU288+AV288+#REF!+#REF!</f>
        <v>#REF!</v>
      </c>
      <c r="BC288" s="315">
        <f t="shared" si="82"/>
        <v>0</v>
      </c>
      <c r="BI288" s="316" t="e">
        <f>BD288+BE288+BF288+BG288+BH288+#REF!+#REF!</f>
        <v>#REF!</v>
      </c>
      <c r="BJ288" s="6" t="e">
        <f t="shared" si="83"/>
        <v>#REF!</v>
      </c>
      <c r="BK288" s="6">
        <v>5</v>
      </c>
      <c r="BL288" s="380" t="e">
        <f t="shared" si="84"/>
        <v>#REF!</v>
      </c>
      <c r="BM288" s="6">
        <f t="shared" si="85"/>
        <v>0</v>
      </c>
      <c r="BN288" s="304">
        <f t="shared" si="86"/>
        <v>0</v>
      </c>
      <c r="BO288" s="6">
        <f t="shared" si="87"/>
        <v>0</v>
      </c>
      <c r="BP288" s="305">
        <f t="shared" si="88"/>
        <v>0</v>
      </c>
      <c r="BQ288" s="6">
        <f t="shared" si="89"/>
        <v>0</v>
      </c>
      <c r="BR288" s="306">
        <f t="shared" si="90"/>
        <v>0</v>
      </c>
      <c r="BS288" s="6">
        <f t="shared" si="91"/>
        <v>0</v>
      </c>
      <c r="BT288" s="307">
        <f t="shared" si="92"/>
        <v>0</v>
      </c>
      <c r="BU288" s="6">
        <f t="shared" si="81"/>
        <v>0</v>
      </c>
      <c r="BV288" s="308">
        <f t="shared" si="93"/>
        <v>0</v>
      </c>
      <c r="BW288" s="8"/>
      <c r="BX288" s="8"/>
      <c r="BY288" s="8"/>
      <c r="BZ288" s="6"/>
      <c r="CA288" s="6"/>
      <c r="CB288" s="6"/>
      <c r="CC288" s="6"/>
      <c r="CD288" s="6"/>
      <c r="CE288" s="6"/>
      <c r="CF288" s="6"/>
      <c r="CG288" s="6"/>
      <c r="CH288" s="6"/>
      <c r="CI288" s="6"/>
      <c r="CJ288" s="6"/>
      <c r="CK288" s="6"/>
      <c r="CL288" s="6"/>
      <c r="CM288" s="6"/>
      <c r="CN288" s="6"/>
      <c r="CO288" s="6"/>
      <c r="CP288" s="6"/>
      <c r="CQ288" s="6"/>
      <c r="CR288" s="6"/>
      <c r="CS288" s="6"/>
      <c r="CT288" s="6"/>
      <c r="CU288" s="6"/>
      <c r="CV288" s="6"/>
      <c r="CW288" s="6"/>
      <c r="CX288" s="6"/>
      <c r="CY288" s="6"/>
      <c r="CZ288" s="6"/>
      <c r="DA288" s="6"/>
      <c r="DB288" s="6"/>
      <c r="DC288" s="6"/>
      <c r="DD288" s="6"/>
      <c r="DE288" s="6"/>
      <c r="DF288" s="6"/>
    </row>
    <row r="289" spans="2:110" ht="60" customHeight="1" x14ac:dyDescent="0.25">
      <c r="B289" s="240"/>
      <c r="C289" s="37"/>
      <c r="D289" s="246"/>
      <c r="E289" s="246"/>
      <c r="F289" s="246"/>
      <c r="G289" s="246"/>
      <c r="H289" s="37"/>
      <c r="I289" s="246"/>
      <c r="J289" s="22"/>
      <c r="K289" s="246"/>
      <c r="L289" s="246"/>
      <c r="M289" s="22"/>
      <c r="N289" s="246"/>
      <c r="O289" s="246"/>
      <c r="P289" s="247"/>
      <c r="Q289" s="246"/>
      <c r="R289" s="252"/>
      <c r="S289" s="228"/>
      <c r="T289" s="243"/>
      <c r="U289" s="252"/>
      <c r="V289" s="252"/>
      <c r="W289" s="228"/>
      <c r="X289" s="228"/>
      <c r="Y289" s="244"/>
      <c r="Z289" s="300"/>
      <c r="AA289" s="228"/>
      <c r="AB289" s="280"/>
      <c r="AC289" s="246"/>
      <c r="AD289" s="246"/>
      <c r="AE289" s="54"/>
      <c r="AK289" s="312" t="e">
        <f>AF289+AG289+AH289+AI289+#REF!+AJ289+#REF!</f>
        <v>#REF!</v>
      </c>
      <c r="AQ289" s="313" t="e">
        <f>AL289+AM289+AN289+AO289+AP289+#REF!+#REF!</f>
        <v>#REF!</v>
      </c>
      <c r="AW289" s="314" t="e">
        <f>AR289+AS289+AT289+AU289+AV289+#REF!+#REF!</f>
        <v>#REF!</v>
      </c>
      <c r="BC289" s="315">
        <f t="shared" si="82"/>
        <v>0</v>
      </c>
      <c r="BI289" s="316" t="e">
        <f>BD289+BE289+BF289+BG289+BH289+#REF!+#REF!</f>
        <v>#REF!</v>
      </c>
      <c r="BJ289" s="6" t="e">
        <f t="shared" si="83"/>
        <v>#REF!</v>
      </c>
      <c r="BK289" s="6">
        <v>5</v>
      </c>
      <c r="BL289" s="380" t="e">
        <f t="shared" si="84"/>
        <v>#REF!</v>
      </c>
      <c r="BM289" s="6">
        <f t="shared" si="85"/>
        <v>0</v>
      </c>
      <c r="BN289" s="304">
        <f t="shared" si="86"/>
        <v>0</v>
      </c>
      <c r="BO289" s="6">
        <f t="shared" si="87"/>
        <v>0</v>
      </c>
      <c r="BP289" s="305">
        <f t="shared" si="88"/>
        <v>0</v>
      </c>
      <c r="BQ289" s="6">
        <f t="shared" si="89"/>
        <v>0</v>
      </c>
      <c r="BR289" s="306">
        <f t="shared" si="90"/>
        <v>0</v>
      </c>
      <c r="BS289" s="6">
        <f t="shared" si="91"/>
        <v>0</v>
      </c>
      <c r="BT289" s="307">
        <f t="shared" si="92"/>
        <v>0</v>
      </c>
      <c r="BU289" s="6">
        <f t="shared" si="81"/>
        <v>0</v>
      </c>
      <c r="BV289" s="308">
        <f t="shared" si="93"/>
        <v>0</v>
      </c>
      <c r="BW289" s="8"/>
      <c r="BX289" s="8"/>
      <c r="BY289" s="8"/>
      <c r="BZ289" s="6"/>
      <c r="CA289" s="6"/>
      <c r="CB289" s="6"/>
      <c r="CC289" s="6"/>
      <c r="CD289" s="6"/>
      <c r="CE289" s="6"/>
      <c r="CF289" s="6"/>
      <c r="CG289" s="6"/>
      <c r="CH289" s="6"/>
      <c r="CI289" s="6"/>
      <c r="CJ289" s="6"/>
      <c r="CK289" s="6"/>
      <c r="CL289" s="6"/>
      <c r="CM289" s="6"/>
      <c r="CN289" s="6"/>
      <c r="CO289" s="6"/>
      <c r="CP289" s="6"/>
      <c r="CQ289" s="6"/>
      <c r="CR289" s="6"/>
      <c r="CS289" s="6"/>
      <c r="CT289" s="6"/>
      <c r="CU289" s="6"/>
      <c r="CV289" s="6"/>
      <c r="CW289" s="6"/>
      <c r="CX289" s="6"/>
      <c r="CY289" s="6"/>
      <c r="CZ289" s="6"/>
      <c r="DA289" s="6"/>
      <c r="DB289" s="6"/>
      <c r="DC289" s="6"/>
      <c r="DD289" s="6"/>
      <c r="DE289" s="6"/>
      <c r="DF289" s="6"/>
    </row>
    <row r="290" spans="2:110" ht="60" customHeight="1" x14ac:dyDescent="0.25">
      <c r="B290" s="240"/>
      <c r="C290" s="37"/>
      <c r="D290" s="246"/>
      <c r="E290" s="246"/>
      <c r="F290" s="246"/>
      <c r="G290" s="246"/>
      <c r="H290" s="37"/>
      <c r="I290" s="246"/>
      <c r="J290" s="22"/>
      <c r="K290" s="246"/>
      <c r="L290" s="246"/>
      <c r="M290" s="22"/>
      <c r="N290" s="246"/>
      <c r="O290" s="246"/>
      <c r="P290" s="247"/>
      <c r="Q290" s="246"/>
      <c r="R290" s="252"/>
      <c r="S290" s="228"/>
      <c r="T290" s="243"/>
      <c r="U290" s="252"/>
      <c r="V290" s="252"/>
      <c r="W290" s="228"/>
      <c r="X290" s="228"/>
      <c r="Y290" s="244"/>
      <c r="Z290" s="300"/>
      <c r="AA290" s="228"/>
      <c r="AB290" s="280"/>
      <c r="AC290" s="246"/>
      <c r="AD290" s="246"/>
      <c r="AE290" s="54"/>
      <c r="AK290" s="312" t="e">
        <f>AF290+AG290+AH290+AI290+#REF!+AJ290+#REF!</f>
        <v>#REF!</v>
      </c>
      <c r="AQ290" s="313" t="e">
        <f>AL290+AM290+AN290+AO290+AP290+#REF!+#REF!</f>
        <v>#REF!</v>
      </c>
      <c r="AW290" s="314" t="e">
        <f>AR290+AS290+AT290+AU290+AV290+#REF!+#REF!</f>
        <v>#REF!</v>
      </c>
      <c r="BC290" s="315">
        <f t="shared" si="82"/>
        <v>0</v>
      </c>
      <c r="BI290" s="316" t="e">
        <f>BD290+BE290+BF290+BG290+BH290+#REF!+#REF!</f>
        <v>#REF!</v>
      </c>
      <c r="BJ290" s="6" t="e">
        <f t="shared" si="83"/>
        <v>#REF!</v>
      </c>
      <c r="BK290" s="6">
        <v>5</v>
      </c>
      <c r="BL290" s="380" t="e">
        <f t="shared" si="84"/>
        <v>#REF!</v>
      </c>
      <c r="BM290" s="6">
        <f t="shared" si="85"/>
        <v>0</v>
      </c>
      <c r="BN290" s="304">
        <f t="shared" si="86"/>
        <v>0</v>
      </c>
      <c r="BO290" s="6">
        <f t="shared" si="87"/>
        <v>0</v>
      </c>
      <c r="BP290" s="305">
        <f t="shared" si="88"/>
        <v>0</v>
      </c>
      <c r="BQ290" s="6">
        <f t="shared" si="89"/>
        <v>0</v>
      </c>
      <c r="BR290" s="306">
        <f t="shared" si="90"/>
        <v>0</v>
      </c>
      <c r="BS290" s="6">
        <f t="shared" si="91"/>
        <v>0</v>
      </c>
      <c r="BT290" s="307">
        <f t="shared" si="92"/>
        <v>0</v>
      </c>
      <c r="BU290" s="6">
        <f t="shared" si="81"/>
        <v>0</v>
      </c>
      <c r="BV290" s="308">
        <f t="shared" si="93"/>
        <v>0</v>
      </c>
      <c r="BW290" s="8"/>
      <c r="BX290" s="8"/>
      <c r="BY290" s="8"/>
      <c r="BZ290" s="6"/>
      <c r="CA290" s="6"/>
      <c r="CB290" s="6"/>
      <c r="CC290" s="6"/>
      <c r="CD290" s="6"/>
      <c r="CE290" s="6"/>
      <c r="CF290" s="6"/>
      <c r="CG290" s="6"/>
      <c r="CH290" s="6"/>
      <c r="CI290" s="6"/>
      <c r="CJ290" s="6"/>
      <c r="CK290" s="6"/>
      <c r="CL290" s="6"/>
      <c r="CM290" s="6"/>
      <c r="CN290" s="6"/>
      <c r="CO290" s="6"/>
      <c r="CP290" s="6"/>
      <c r="CQ290" s="6"/>
      <c r="CR290" s="6"/>
      <c r="CS290" s="6"/>
      <c r="CT290" s="6"/>
      <c r="CU290" s="6"/>
      <c r="CV290" s="6"/>
      <c r="CW290" s="6"/>
      <c r="CX290" s="6"/>
      <c r="CY290" s="6"/>
      <c r="CZ290" s="6"/>
      <c r="DA290" s="6"/>
      <c r="DB290" s="6"/>
      <c r="DC290" s="6"/>
      <c r="DD290" s="6"/>
      <c r="DE290" s="6"/>
      <c r="DF290" s="6"/>
    </row>
    <row r="291" spans="2:110" ht="60" customHeight="1" x14ac:dyDescent="0.25">
      <c r="B291" s="240"/>
      <c r="C291" s="37"/>
      <c r="D291" s="246"/>
      <c r="E291" s="246"/>
      <c r="F291" s="246"/>
      <c r="G291" s="246"/>
      <c r="H291" s="37"/>
      <c r="I291" s="246"/>
      <c r="J291" s="22"/>
      <c r="K291" s="246"/>
      <c r="L291" s="246"/>
      <c r="M291" s="22"/>
      <c r="N291" s="246"/>
      <c r="O291" s="246"/>
      <c r="P291" s="247"/>
      <c r="Q291" s="246"/>
      <c r="R291" s="252"/>
      <c r="S291" s="228"/>
      <c r="T291" s="243"/>
      <c r="U291" s="252"/>
      <c r="V291" s="252"/>
      <c r="W291" s="228"/>
      <c r="X291" s="228"/>
      <c r="Y291" s="244"/>
      <c r="Z291" s="300"/>
      <c r="AA291" s="228"/>
      <c r="AB291" s="280"/>
      <c r="AC291" s="246"/>
      <c r="AD291" s="246"/>
      <c r="AE291" s="54"/>
      <c r="AK291" s="312" t="e">
        <f>AF291+AG291+AH291+AI291+#REF!+AJ291+#REF!</f>
        <v>#REF!</v>
      </c>
      <c r="AQ291" s="313" t="e">
        <f>AL291+AM291+AN291+AO291+AP291+#REF!+#REF!</f>
        <v>#REF!</v>
      </c>
      <c r="AW291" s="314" t="e">
        <f>AR291+AS291+AT291+AU291+AV291+#REF!+#REF!</f>
        <v>#REF!</v>
      </c>
      <c r="BC291" s="315">
        <f t="shared" si="82"/>
        <v>0</v>
      </c>
      <c r="BI291" s="316" t="e">
        <f>BD291+BE291+BF291+BG291+BH291+#REF!+#REF!</f>
        <v>#REF!</v>
      </c>
      <c r="BJ291" s="6" t="e">
        <f t="shared" si="83"/>
        <v>#REF!</v>
      </c>
      <c r="BK291" s="6">
        <v>5</v>
      </c>
      <c r="BL291" s="380" t="e">
        <f t="shared" si="84"/>
        <v>#REF!</v>
      </c>
      <c r="BM291" s="6">
        <f t="shared" si="85"/>
        <v>0</v>
      </c>
      <c r="BN291" s="304">
        <f t="shared" si="86"/>
        <v>0</v>
      </c>
      <c r="BO291" s="6">
        <f t="shared" si="87"/>
        <v>0</v>
      </c>
      <c r="BP291" s="305">
        <f t="shared" si="88"/>
        <v>0</v>
      </c>
      <c r="BQ291" s="6">
        <f t="shared" si="89"/>
        <v>0</v>
      </c>
      <c r="BR291" s="306">
        <f t="shared" si="90"/>
        <v>0</v>
      </c>
      <c r="BS291" s="6">
        <f t="shared" si="91"/>
        <v>0</v>
      </c>
      <c r="BT291" s="307">
        <f t="shared" si="92"/>
        <v>0</v>
      </c>
      <c r="BU291" s="6">
        <f t="shared" si="81"/>
        <v>0</v>
      </c>
      <c r="BV291" s="308">
        <f t="shared" si="93"/>
        <v>0</v>
      </c>
      <c r="BW291" s="8"/>
      <c r="BX291" s="8"/>
      <c r="BY291" s="8"/>
      <c r="BZ291" s="6"/>
      <c r="CA291" s="6"/>
      <c r="CB291" s="6"/>
      <c r="CC291" s="6"/>
      <c r="CD291" s="6"/>
      <c r="CE291" s="6"/>
      <c r="CF291" s="6"/>
      <c r="CG291" s="6"/>
      <c r="CH291" s="6"/>
      <c r="CI291" s="6"/>
      <c r="CJ291" s="6"/>
      <c r="CK291" s="6"/>
      <c r="CL291" s="6"/>
      <c r="CM291" s="6"/>
      <c r="CN291" s="6"/>
      <c r="CO291" s="6"/>
      <c r="CP291" s="6"/>
      <c r="CQ291" s="6"/>
      <c r="CR291" s="6"/>
      <c r="CS291" s="6"/>
      <c r="CT291" s="6"/>
      <c r="CU291" s="6"/>
      <c r="CV291" s="6"/>
      <c r="CW291" s="6"/>
      <c r="CX291" s="6"/>
      <c r="CY291" s="6"/>
      <c r="CZ291" s="6"/>
      <c r="DA291" s="6"/>
      <c r="DB291" s="6"/>
      <c r="DC291" s="6"/>
      <c r="DD291" s="6"/>
      <c r="DE291" s="6"/>
      <c r="DF291" s="6"/>
    </row>
    <row r="292" spans="2:110" ht="60" customHeight="1" x14ac:dyDescent="0.25">
      <c r="B292" s="240"/>
      <c r="C292" s="37"/>
      <c r="D292" s="246"/>
      <c r="E292" s="246"/>
      <c r="F292" s="246"/>
      <c r="G292" s="246"/>
      <c r="H292" s="37"/>
      <c r="I292" s="246"/>
      <c r="J292" s="22"/>
      <c r="K292" s="246"/>
      <c r="L292" s="246"/>
      <c r="M292" s="22"/>
      <c r="N292" s="246"/>
      <c r="O292" s="246"/>
      <c r="P292" s="247"/>
      <c r="Q292" s="246"/>
      <c r="R292" s="252"/>
      <c r="S292" s="228"/>
      <c r="T292" s="243"/>
      <c r="U292" s="252"/>
      <c r="V292" s="252"/>
      <c r="W292" s="228"/>
      <c r="X292" s="228"/>
      <c r="Y292" s="244"/>
      <c r="Z292" s="300"/>
      <c r="AA292" s="228"/>
      <c r="AB292" s="280"/>
      <c r="AC292" s="246"/>
      <c r="AD292" s="246"/>
      <c r="AE292" s="54"/>
      <c r="AK292" s="312" t="e">
        <f>AF292+AG292+AH292+AI292+#REF!+AJ292+#REF!</f>
        <v>#REF!</v>
      </c>
      <c r="AQ292" s="313" t="e">
        <f>AL292+AM292+AN292+AO292+AP292+#REF!+#REF!</f>
        <v>#REF!</v>
      </c>
      <c r="AW292" s="314" t="e">
        <f>AR292+AS292+AT292+AU292+AV292+#REF!+#REF!</f>
        <v>#REF!</v>
      </c>
      <c r="BC292" s="315">
        <f t="shared" si="82"/>
        <v>0</v>
      </c>
      <c r="BI292" s="316" t="e">
        <f>BD292+BE292+BF292+BG292+BH292+#REF!+#REF!</f>
        <v>#REF!</v>
      </c>
      <c r="BJ292" s="6" t="e">
        <f t="shared" si="83"/>
        <v>#REF!</v>
      </c>
      <c r="BK292" s="6">
        <v>5</v>
      </c>
      <c r="BL292" s="380" t="e">
        <f t="shared" si="84"/>
        <v>#REF!</v>
      </c>
      <c r="BM292" s="6">
        <f t="shared" si="85"/>
        <v>0</v>
      </c>
      <c r="BN292" s="304">
        <f t="shared" si="86"/>
        <v>0</v>
      </c>
      <c r="BO292" s="6">
        <f t="shared" si="87"/>
        <v>0</v>
      </c>
      <c r="BP292" s="305">
        <f t="shared" si="88"/>
        <v>0</v>
      </c>
      <c r="BQ292" s="6">
        <f t="shared" si="89"/>
        <v>0</v>
      </c>
      <c r="BR292" s="306">
        <f t="shared" si="90"/>
        <v>0</v>
      </c>
      <c r="BS292" s="6">
        <f t="shared" si="91"/>
        <v>0</v>
      </c>
      <c r="BT292" s="307">
        <f t="shared" si="92"/>
        <v>0</v>
      </c>
      <c r="BU292" s="6">
        <f t="shared" si="81"/>
        <v>0</v>
      </c>
      <c r="BV292" s="308">
        <f t="shared" si="93"/>
        <v>0</v>
      </c>
      <c r="BW292" s="8"/>
      <c r="BX292" s="8"/>
      <c r="BY292" s="8"/>
      <c r="BZ292" s="6"/>
      <c r="CA292" s="6"/>
      <c r="CB292" s="6"/>
      <c r="CC292" s="6"/>
      <c r="CD292" s="6"/>
      <c r="CE292" s="6"/>
      <c r="CF292" s="6"/>
      <c r="CG292" s="6"/>
      <c r="CH292" s="6"/>
      <c r="CI292" s="6"/>
      <c r="CJ292" s="6"/>
      <c r="CK292" s="6"/>
      <c r="CL292" s="6"/>
      <c r="CM292" s="6"/>
      <c r="CN292" s="6"/>
      <c r="CO292" s="6"/>
      <c r="CP292" s="6"/>
      <c r="CQ292" s="6"/>
      <c r="CR292" s="6"/>
      <c r="CS292" s="6"/>
      <c r="CT292" s="6"/>
      <c r="CU292" s="6"/>
      <c r="CV292" s="6"/>
      <c r="CW292" s="6"/>
      <c r="CX292" s="6"/>
      <c r="CY292" s="6"/>
      <c r="CZ292" s="6"/>
      <c r="DA292" s="6"/>
      <c r="DB292" s="6"/>
      <c r="DC292" s="6"/>
      <c r="DD292" s="6"/>
      <c r="DE292" s="6"/>
      <c r="DF292" s="6"/>
    </row>
    <row r="293" spans="2:110" ht="60" customHeight="1" x14ac:dyDescent="0.25">
      <c r="B293" s="240"/>
      <c r="C293" s="37"/>
      <c r="D293" s="246"/>
      <c r="E293" s="246"/>
      <c r="F293" s="246"/>
      <c r="G293" s="246"/>
      <c r="H293" s="37"/>
      <c r="I293" s="246"/>
      <c r="J293" s="22"/>
      <c r="K293" s="246"/>
      <c r="L293" s="246"/>
      <c r="M293" s="22"/>
      <c r="N293" s="246"/>
      <c r="O293" s="246"/>
      <c r="P293" s="247"/>
      <c r="Q293" s="246"/>
      <c r="R293" s="252"/>
      <c r="S293" s="228"/>
      <c r="T293" s="243"/>
      <c r="U293" s="252"/>
      <c r="V293" s="252"/>
      <c r="W293" s="228"/>
      <c r="X293" s="228"/>
      <c r="Y293" s="244"/>
      <c r="Z293" s="300"/>
      <c r="AA293" s="228"/>
      <c r="AB293" s="280"/>
      <c r="AC293" s="246"/>
      <c r="AD293" s="246"/>
      <c r="AE293" s="54"/>
      <c r="AK293" s="312" t="e">
        <f>AF293+AG293+AH293+AI293+#REF!+AJ293+#REF!</f>
        <v>#REF!</v>
      </c>
      <c r="AQ293" s="313" t="e">
        <f>AL293+AM293+AN293+AO293+AP293+#REF!+#REF!</f>
        <v>#REF!</v>
      </c>
      <c r="AW293" s="314" t="e">
        <f>AR293+AS293+AT293+AU293+AV293+#REF!+#REF!</f>
        <v>#REF!</v>
      </c>
      <c r="BC293" s="315">
        <f t="shared" si="82"/>
        <v>0</v>
      </c>
      <c r="BI293" s="316" t="e">
        <f>BD293+BE293+BF293+BG293+BH293+#REF!+#REF!</f>
        <v>#REF!</v>
      </c>
      <c r="BJ293" s="6" t="e">
        <f t="shared" si="83"/>
        <v>#REF!</v>
      </c>
      <c r="BK293" s="6">
        <v>5</v>
      </c>
      <c r="BL293" s="380" t="e">
        <f t="shared" si="84"/>
        <v>#REF!</v>
      </c>
      <c r="BM293" s="6">
        <f t="shared" si="85"/>
        <v>0</v>
      </c>
      <c r="BN293" s="304">
        <f t="shared" si="86"/>
        <v>0</v>
      </c>
      <c r="BO293" s="6">
        <f t="shared" si="87"/>
        <v>0</v>
      </c>
      <c r="BP293" s="305">
        <f t="shared" si="88"/>
        <v>0</v>
      </c>
      <c r="BQ293" s="6">
        <f t="shared" si="89"/>
        <v>0</v>
      </c>
      <c r="BR293" s="306">
        <f t="shared" si="90"/>
        <v>0</v>
      </c>
      <c r="BS293" s="6">
        <f t="shared" si="91"/>
        <v>0</v>
      </c>
      <c r="BT293" s="307">
        <f t="shared" si="92"/>
        <v>0</v>
      </c>
      <c r="BU293" s="6">
        <f t="shared" si="81"/>
        <v>0</v>
      </c>
      <c r="BV293" s="308">
        <f t="shared" si="93"/>
        <v>0</v>
      </c>
      <c r="BW293" s="8"/>
      <c r="BX293" s="8"/>
      <c r="BY293" s="8"/>
      <c r="BZ293" s="6"/>
      <c r="CA293" s="6"/>
      <c r="CB293" s="6"/>
      <c r="CC293" s="6"/>
      <c r="CD293" s="6"/>
      <c r="CE293" s="6"/>
      <c r="CF293" s="6"/>
      <c r="CG293" s="6"/>
      <c r="CH293" s="6"/>
      <c r="CI293" s="6"/>
      <c r="CJ293" s="6"/>
      <c r="CK293" s="6"/>
      <c r="CL293" s="6"/>
      <c r="CM293" s="6"/>
      <c r="CN293" s="6"/>
      <c r="CO293" s="6"/>
      <c r="CP293" s="6"/>
      <c r="CQ293" s="6"/>
      <c r="CR293" s="6"/>
      <c r="CS293" s="6"/>
      <c r="CT293" s="6"/>
      <c r="CU293" s="6"/>
      <c r="CV293" s="6"/>
      <c r="CW293" s="6"/>
      <c r="CX293" s="6"/>
      <c r="CY293" s="6"/>
      <c r="CZ293" s="6"/>
      <c r="DA293" s="6"/>
      <c r="DB293" s="6"/>
      <c r="DC293" s="6"/>
      <c r="DD293" s="6"/>
      <c r="DE293" s="6"/>
      <c r="DF293" s="6"/>
    </row>
    <row r="294" spans="2:110" ht="60" customHeight="1" x14ac:dyDescent="0.25">
      <c r="B294" s="240"/>
      <c r="C294" s="37"/>
      <c r="D294" s="246"/>
      <c r="E294" s="246"/>
      <c r="F294" s="246"/>
      <c r="G294" s="246"/>
      <c r="H294" s="37"/>
      <c r="I294" s="246"/>
      <c r="J294" s="22"/>
      <c r="K294" s="246"/>
      <c r="L294" s="246"/>
      <c r="M294" s="22"/>
      <c r="N294" s="246"/>
      <c r="O294" s="246"/>
      <c r="P294" s="247"/>
      <c r="Q294" s="246"/>
      <c r="R294" s="252"/>
      <c r="S294" s="228"/>
      <c r="T294" s="243"/>
      <c r="U294" s="252"/>
      <c r="V294" s="252"/>
      <c r="W294" s="228"/>
      <c r="X294" s="228"/>
      <c r="Y294" s="244"/>
      <c r="Z294" s="300"/>
      <c r="AA294" s="228"/>
      <c r="AB294" s="280"/>
      <c r="AC294" s="246"/>
      <c r="AD294" s="246"/>
      <c r="AE294" s="54"/>
      <c r="AK294" s="312" t="e">
        <f>AF294+AG294+AH294+AI294+#REF!+AJ294+#REF!</f>
        <v>#REF!</v>
      </c>
      <c r="AQ294" s="313" t="e">
        <f>AL294+AM294+AN294+AO294+AP294+#REF!+#REF!</f>
        <v>#REF!</v>
      </c>
      <c r="AW294" s="314" t="e">
        <f>AR294+AS294+AT294+AU294+AV294+#REF!+#REF!</f>
        <v>#REF!</v>
      </c>
      <c r="BC294" s="315">
        <f t="shared" si="82"/>
        <v>0</v>
      </c>
      <c r="BI294" s="316" t="e">
        <f>BD294+BE294+BF294+BG294+BH294+#REF!+#REF!</f>
        <v>#REF!</v>
      </c>
      <c r="BJ294" s="6" t="e">
        <f t="shared" si="83"/>
        <v>#REF!</v>
      </c>
      <c r="BK294" s="6">
        <v>5</v>
      </c>
      <c r="BL294" s="380" t="e">
        <f t="shared" si="84"/>
        <v>#REF!</v>
      </c>
      <c r="BM294" s="6">
        <f t="shared" si="85"/>
        <v>0</v>
      </c>
      <c r="BN294" s="304">
        <f t="shared" si="86"/>
        <v>0</v>
      </c>
      <c r="BO294" s="6">
        <f t="shared" si="87"/>
        <v>0</v>
      </c>
      <c r="BP294" s="305">
        <f t="shared" si="88"/>
        <v>0</v>
      </c>
      <c r="BQ294" s="6">
        <f t="shared" si="89"/>
        <v>0</v>
      </c>
      <c r="BR294" s="306">
        <f t="shared" si="90"/>
        <v>0</v>
      </c>
      <c r="BS294" s="6">
        <f t="shared" si="91"/>
        <v>0</v>
      </c>
      <c r="BT294" s="307">
        <f t="shared" si="92"/>
        <v>0</v>
      </c>
      <c r="BU294" s="6">
        <f t="shared" si="81"/>
        <v>0</v>
      </c>
      <c r="BV294" s="308">
        <f t="shared" si="93"/>
        <v>0</v>
      </c>
      <c r="BW294" s="8"/>
      <c r="BX294" s="8"/>
      <c r="BY294" s="8"/>
      <c r="BZ294" s="6"/>
      <c r="CA294" s="6"/>
      <c r="CB294" s="6"/>
      <c r="CC294" s="6"/>
      <c r="CD294" s="6"/>
      <c r="CE294" s="6"/>
      <c r="CF294" s="6"/>
      <c r="CG294" s="6"/>
      <c r="CH294" s="6"/>
      <c r="CI294" s="6"/>
      <c r="CJ294" s="6"/>
      <c r="CK294" s="6"/>
      <c r="CL294" s="6"/>
      <c r="CM294" s="6"/>
      <c r="CN294" s="6"/>
      <c r="CO294" s="6"/>
      <c r="CP294" s="6"/>
      <c r="CQ294" s="6"/>
      <c r="CR294" s="6"/>
      <c r="CS294" s="6"/>
      <c r="CT294" s="6"/>
      <c r="CU294" s="6"/>
      <c r="CV294" s="6"/>
      <c r="CW294" s="6"/>
      <c r="CX294" s="6"/>
      <c r="CY294" s="6"/>
      <c r="CZ294" s="6"/>
      <c r="DA294" s="6"/>
      <c r="DB294" s="6"/>
      <c r="DC294" s="6"/>
      <c r="DD294" s="6"/>
      <c r="DE294" s="6"/>
      <c r="DF294" s="6"/>
    </row>
    <row r="295" spans="2:110" ht="60" customHeight="1" x14ac:dyDescent="0.25">
      <c r="B295" s="240"/>
      <c r="C295" s="37"/>
      <c r="D295" s="246"/>
      <c r="E295" s="246"/>
      <c r="F295" s="246"/>
      <c r="G295" s="246"/>
      <c r="H295" s="37"/>
      <c r="I295" s="246"/>
      <c r="J295" s="22"/>
      <c r="K295" s="246"/>
      <c r="L295" s="246"/>
      <c r="M295" s="22"/>
      <c r="N295" s="246"/>
      <c r="O295" s="246"/>
      <c r="P295" s="247"/>
      <c r="Q295" s="246"/>
      <c r="R295" s="252"/>
      <c r="S295" s="228"/>
      <c r="T295" s="243"/>
      <c r="U295" s="252"/>
      <c r="V295" s="252"/>
      <c r="W295" s="228"/>
      <c r="X295" s="228"/>
      <c r="Y295" s="244"/>
      <c r="Z295" s="300"/>
      <c r="AA295" s="228"/>
      <c r="AB295" s="280"/>
      <c r="AC295" s="246"/>
      <c r="AD295" s="246"/>
      <c r="AE295" s="54"/>
      <c r="AK295" s="312" t="e">
        <f>AF295+AG295+AH295+AI295+#REF!+AJ295+#REF!</f>
        <v>#REF!</v>
      </c>
      <c r="AQ295" s="313" t="e">
        <f>AL295+AM295+AN295+AO295+AP295+#REF!+#REF!</f>
        <v>#REF!</v>
      </c>
      <c r="AW295" s="314" t="e">
        <f>AR295+AS295+AT295+AU295+AV295+#REF!+#REF!</f>
        <v>#REF!</v>
      </c>
      <c r="BC295" s="315">
        <f t="shared" si="82"/>
        <v>0</v>
      </c>
      <c r="BI295" s="316" t="e">
        <f>BD295+BE295+BF295+BG295+BH295+#REF!+#REF!</f>
        <v>#REF!</v>
      </c>
      <c r="BJ295" s="6" t="e">
        <f t="shared" si="83"/>
        <v>#REF!</v>
      </c>
      <c r="BK295" s="6">
        <v>5</v>
      </c>
      <c r="BL295" s="380" t="e">
        <f t="shared" si="84"/>
        <v>#REF!</v>
      </c>
      <c r="BM295" s="6">
        <f t="shared" si="85"/>
        <v>0</v>
      </c>
      <c r="BN295" s="304">
        <f t="shared" si="86"/>
        <v>0</v>
      </c>
      <c r="BO295" s="6">
        <f t="shared" si="87"/>
        <v>0</v>
      </c>
      <c r="BP295" s="305">
        <f t="shared" si="88"/>
        <v>0</v>
      </c>
      <c r="BQ295" s="6">
        <f t="shared" si="89"/>
        <v>0</v>
      </c>
      <c r="BR295" s="306">
        <f t="shared" si="90"/>
        <v>0</v>
      </c>
      <c r="BS295" s="6">
        <f t="shared" si="91"/>
        <v>0</v>
      </c>
      <c r="BT295" s="307">
        <f t="shared" si="92"/>
        <v>0</v>
      </c>
      <c r="BU295" s="6">
        <f t="shared" si="81"/>
        <v>0</v>
      </c>
      <c r="BV295" s="308">
        <f t="shared" si="93"/>
        <v>0</v>
      </c>
      <c r="BW295" s="8"/>
      <c r="BX295" s="8"/>
      <c r="BY295" s="8"/>
      <c r="BZ295" s="6"/>
      <c r="CA295" s="6"/>
      <c r="CB295" s="6"/>
      <c r="CC295" s="6"/>
      <c r="CD295" s="6"/>
      <c r="CE295" s="6"/>
      <c r="CF295" s="6"/>
      <c r="CG295" s="6"/>
      <c r="CH295" s="6"/>
      <c r="CI295" s="6"/>
      <c r="CJ295" s="6"/>
      <c r="CK295" s="6"/>
      <c r="CL295" s="6"/>
      <c r="CM295" s="6"/>
      <c r="CN295" s="6"/>
      <c r="CO295" s="6"/>
      <c r="CP295" s="6"/>
      <c r="CQ295" s="6"/>
      <c r="CR295" s="6"/>
      <c r="CS295" s="6"/>
      <c r="CT295" s="6"/>
      <c r="CU295" s="6"/>
      <c r="CV295" s="6"/>
      <c r="CW295" s="6"/>
      <c r="CX295" s="6"/>
      <c r="CY295" s="6"/>
      <c r="CZ295" s="6"/>
      <c r="DA295" s="6"/>
      <c r="DB295" s="6"/>
      <c r="DC295" s="6"/>
      <c r="DD295" s="6"/>
      <c r="DE295" s="6"/>
      <c r="DF295" s="6"/>
    </row>
    <row r="296" spans="2:110" ht="60" customHeight="1" x14ac:dyDescent="0.25">
      <c r="B296" s="240"/>
      <c r="C296" s="37"/>
      <c r="D296" s="246"/>
      <c r="E296" s="246"/>
      <c r="F296" s="246"/>
      <c r="G296" s="246"/>
      <c r="H296" s="37"/>
      <c r="I296" s="246"/>
      <c r="J296" s="22"/>
      <c r="K296" s="246"/>
      <c r="L296" s="246"/>
      <c r="M296" s="22"/>
      <c r="N296" s="246"/>
      <c r="O296" s="246"/>
      <c r="P296" s="247"/>
      <c r="Q296" s="246"/>
      <c r="R296" s="252"/>
      <c r="S296" s="228"/>
      <c r="T296" s="243"/>
      <c r="U296" s="252"/>
      <c r="V296" s="252"/>
      <c r="W296" s="228"/>
      <c r="X296" s="228"/>
      <c r="Y296" s="244"/>
      <c r="Z296" s="300"/>
      <c r="AA296" s="228"/>
      <c r="AB296" s="280"/>
      <c r="AC296" s="246"/>
      <c r="AD296" s="246"/>
      <c r="AE296" s="54"/>
      <c r="AK296" s="312" t="e">
        <f>AF296+AG296+AH296+AI296+#REF!+AJ296+#REF!</f>
        <v>#REF!</v>
      </c>
      <c r="AQ296" s="313" t="e">
        <f>AL296+AM296+AN296+AO296+AP296+#REF!+#REF!</f>
        <v>#REF!</v>
      </c>
      <c r="AW296" s="314" t="e">
        <f>AR296+AS296+AT296+AU296+AV296+#REF!+#REF!</f>
        <v>#REF!</v>
      </c>
      <c r="BC296" s="315">
        <f t="shared" si="82"/>
        <v>0</v>
      </c>
      <c r="BI296" s="316" t="e">
        <f>BD296+BE296+BF296+BG296+BH296+#REF!+#REF!</f>
        <v>#REF!</v>
      </c>
      <c r="BJ296" s="6" t="e">
        <f t="shared" si="83"/>
        <v>#REF!</v>
      </c>
      <c r="BK296" s="6">
        <v>5</v>
      </c>
      <c r="BL296" s="380" t="e">
        <f t="shared" si="84"/>
        <v>#REF!</v>
      </c>
      <c r="BM296" s="6">
        <f t="shared" si="85"/>
        <v>0</v>
      </c>
      <c r="BN296" s="304">
        <f t="shared" si="86"/>
        <v>0</v>
      </c>
      <c r="BO296" s="6">
        <f t="shared" si="87"/>
        <v>0</v>
      </c>
      <c r="BP296" s="305">
        <f t="shared" si="88"/>
        <v>0</v>
      </c>
      <c r="BQ296" s="6">
        <f t="shared" si="89"/>
        <v>0</v>
      </c>
      <c r="BR296" s="306">
        <f t="shared" si="90"/>
        <v>0</v>
      </c>
      <c r="BS296" s="6">
        <f t="shared" si="91"/>
        <v>0</v>
      </c>
      <c r="BT296" s="307">
        <f t="shared" si="92"/>
        <v>0</v>
      </c>
      <c r="BU296" s="6">
        <f t="shared" si="81"/>
        <v>0</v>
      </c>
      <c r="BV296" s="308">
        <f t="shared" si="93"/>
        <v>0</v>
      </c>
      <c r="BW296" s="8"/>
      <c r="BX296" s="8"/>
      <c r="BY296" s="8"/>
      <c r="BZ296" s="6"/>
      <c r="CA296" s="6"/>
      <c r="CB296" s="6"/>
      <c r="CC296" s="6"/>
      <c r="CD296" s="6"/>
      <c r="CE296" s="6"/>
      <c r="CF296" s="6"/>
      <c r="CG296" s="6"/>
      <c r="CH296" s="6"/>
      <c r="CI296" s="6"/>
      <c r="CJ296" s="6"/>
      <c r="CK296" s="6"/>
      <c r="CL296" s="6"/>
      <c r="CM296" s="6"/>
      <c r="CN296" s="6"/>
      <c r="CO296" s="6"/>
      <c r="CP296" s="6"/>
      <c r="CQ296" s="6"/>
      <c r="CR296" s="6"/>
      <c r="CS296" s="6"/>
      <c r="CT296" s="6"/>
      <c r="CU296" s="6"/>
      <c r="CV296" s="6"/>
      <c r="CW296" s="6"/>
      <c r="CX296" s="6"/>
      <c r="CY296" s="6"/>
      <c r="CZ296" s="6"/>
      <c r="DA296" s="6"/>
      <c r="DB296" s="6"/>
      <c r="DC296" s="6"/>
      <c r="DD296" s="6"/>
      <c r="DE296" s="6"/>
      <c r="DF296" s="6"/>
    </row>
    <row r="297" spans="2:110" ht="60" customHeight="1" x14ac:dyDescent="0.25">
      <c r="B297" s="240"/>
      <c r="C297" s="37"/>
      <c r="D297" s="246"/>
      <c r="E297" s="246"/>
      <c r="F297" s="246"/>
      <c r="G297" s="246"/>
      <c r="H297" s="37"/>
      <c r="I297" s="246"/>
      <c r="J297" s="22"/>
      <c r="K297" s="246"/>
      <c r="L297" s="246"/>
      <c r="M297" s="22"/>
      <c r="N297" s="246"/>
      <c r="O297" s="246"/>
      <c r="P297" s="247"/>
      <c r="Q297" s="246"/>
      <c r="R297" s="252"/>
      <c r="S297" s="228"/>
      <c r="T297" s="243"/>
      <c r="U297" s="252"/>
      <c r="V297" s="252"/>
      <c r="W297" s="228"/>
      <c r="X297" s="228"/>
      <c r="Y297" s="244"/>
      <c r="Z297" s="300"/>
      <c r="AA297" s="228"/>
      <c r="AB297" s="280"/>
      <c r="AC297" s="246"/>
      <c r="AD297" s="246"/>
      <c r="AE297" s="54"/>
      <c r="AK297" s="312" t="e">
        <f>AF297+AG297+AH297+AI297+#REF!+AJ297+#REF!</f>
        <v>#REF!</v>
      </c>
      <c r="AQ297" s="313" t="e">
        <f>AL297+AM297+AN297+AO297+AP297+#REF!+#REF!</f>
        <v>#REF!</v>
      </c>
      <c r="AW297" s="314" t="e">
        <f>AR297+AS297+AT297+AU297+AV297+#REF!+#REF!</f>
        <v>#REF!</v>
      </c>
      <c r="BC297" s="315">
        <f t="shared" si="82"/>
        <v>0</v>
      </c>
      <c r="BI297" s="316" t="e">
        <f>BD297+BE297+BF297+BG297+BH297+#REF!+#REF!</f>
        <v>#REF!</v>
      </c>
      <c r="BJ297" s="6" t="e">
        <f t="shared" si="83"/>
        <v>#REF!</v>
      </c>
      <c r="BK297" s="6">
        <v>5</v>
      </c>
      <c r="BL297" s="380" t="e">
        <f t="shared" si="84"/>
        <v>#REF!</v>
      </c>
      <c r="BM297" s="6">
        <f t="shared" si="85"/>
        <v>0</v>
      </c>
      <c r="BN297" s="304">
        <f t="shared" si="86"/>
        <v>0</v>
      </c>
      <c r="BO297" s="6">
        <f t="shared" si="87"/>
        <v>0</v>
      </c>
      <c r="BP297" s="305">
        <f t="shared" si="88"/>
        <v>0</v>
      </c>
      <c r="BQ297" s="6">
        <f t="shared" si="89"/>
        <v>0</v>
      </c>
      <c r="BR297" s="306">
        <f t="shared" si="90"/>
        <v>0</v>
      </c>
      <c r="BS297" s="6">
        <f t="shared" si="91"/>
        <v>0</v>
      </c>
      <c r="BT297" s="307">
        <f t="shared" si="92"/>
        <v>0</v>
      </c>
      <c r="BU297" s="6">
        <f t="shared" si="81"/>
        <v>0</v>
      </c>
      <c r="BV297" s="308">
        <f t="shared" si="93"/>
        <v>0</v>
      </c>
      <c r="BW297" s="8"/>
      <c r="BX297" s="8"/>
      <c r="BY297" s="8"/>
      <c r="BZ297" s="6"/>
      <c r="CA297" s="6"/>
      <c r="CB297" s="6"/>
      <c r="CC297" s="6"/>
      <c r="CD297" s="6"/>
      <c r="CE297" s="6"/>
      <c r="CF297" s="6"/>
      <c r="CG297" s="6"/>
      <c r="CH297" s="6"/>
      <c r="CI297" s="6"/>
      <c r="CJ297" s="6"/>
      <c r="CK297" s="6"/>
      <c r="CL297" s="6"/>
      <c r="CM297" s="6"/>
      <c r="CN297" s="6"/>
      <c r="CO297" s="6"/>
      <c r="CP297" s="6"/>
      <c r="CQ297" s="6"/>
      <c r="CR297" s="6"/>
      <c r="CS297" s="6"/>
      <c r="CT297" s="6"/>
      <c r="CU297" s="6"/>
      <c r="CV297" s="6"/>
      <c r="CW297" s="6"/>
      <c r="CX297" s="6"/>
      <c r="CY297" s="6"/>
      <c r="CZ297" s="6"/>
      <c r="DA297" s="6"/>
      <c r="DB297" s="6"/>
      <c r="DC297" s="6"/>
      <c r="DD297" s="6"/>
      <c r="DE297" s="6"/>
      <c r="DF297" s="6"/>
    </row>
    <row r="298" spans="2:110" ht="60" customHeight="1" x14ac:dyDescent="0.25">
      <c r="B298" s="240"/>
      <c r="C298" s="37"/>
      <c r="D298" s="246"/>
      <c r="E298" s="246"/>
      <c r="F298" s="246"/>
      <c r="G298" s="246"/>
      <c r="H298" s="37"/>
      <c r="I298" s="246"/>
      <c r="J298" s="22"/>
      <c r="K298" s="246"/>
      <c r="L298" s="246"/>
      <c r="M298" s="22"/>
      <c r="N298" s="246"/>
      <c r="O298" s="246"/>
      <c r="P298" s="247"/>
      <c r="Q298" s="246"/>
      <c r="R298" s="252"/>
      <c r="S298" s="228"/>
      <c r="T298" s="243"/>
      <c r="U298" s="252"/>
      <c r="V298" s="252"/>
      <c r="W298" s="228"/>
      <c r="X298" s="228"/>
      <c r="Y298" s="244"/>
      <c r="Z298" s="300"/>
      <c r="AA298" s="228"/>
      <c r="AB298" s="280"/>
      <c r="AC298" s="246"/>
      <c r="AD298" s="246"/>
      <c r="AE298" s="54"/>
      <c r="AK298" s="312" t="e">
        <f>AF298+AG298+AH298+AI298+#REF!+AJ298+#REF!</f>
        <v>#REF!</v>
      </c>
      <c r="AQ298" s="313" t="e">
        <f>AL298+AM298+AN298+AO298+AP298+#REF!+#REF!</f>
        <v>#REF!</v>
      </c>
      <c r="AW298" s="314" t="e">
        <f>AR298+AS298+AT298+AU298+AV298+#REF!+#REF!</f>
        <v>#REF!</v>
      </c>
      <c r="BC298" s="315">
        <f t="shared" si="82"/>
        <v>0</v>
      </c>
      <c r="BI298" s="316" t="e">
        <f>BD298+BE298+BF298+BG298+BH298+#REF!+#REF!</f>
        <v>#REF!</v>
      </c>
      <c r="BJ298" s="6" t="e">
        <f t="shared" si="83"/>
        <v>#REF!</v>
      </c>
      <c r="BK298" s="6">
        <v>5</v>
      </c>
      <c r="BL298" s="380" t="e">
        <f t="shared" si="84"/>
        <v>#REF!</v>
      </c>
      <c r="BM298" s="6">
        <f t="shared" si="85"/>
        <v>0</v>
      </c>
      <c r="BN298" s="304">
        <f t="shared" si="86"/>
        <v>0</v>
      </c>
      <c r="BO298" s="6">
        <f t="shared" si="87"/>
        <v>0</v>
      </c>
      <c r="BP298" s="305">
        <f t="shared" si="88"/>
        <v>0</v>
      </c>
      <c r="BQ298" s="6">
        <f t="shared" si="89"/>
        <v>0</v>
      </c>
      <c r="BR298" s="306">
        <f t="shared" si="90"/>
        <v>0</v>
      </c>
      <c r="BS298" s="6">
        <f t="shared" si="91"/>
        <v>0</v>
      </c>
      <c r="BT298" s="307">
        <f t="shared" si="92"/>
        <v>0</v>
      </c>
      <c r="BU298" s="6">
        <f t="shared" si="81"/>
        <v>0</v>
      </c>
      <c r="BV298" s="308">
        <f t="shared" si="93"/>
        <v>0</v>
      </c>
      <c r="BW298" s="8"/>
      <c r="BX298" s="8"/>
      <c r="BY298" s="8"/>
      <c r="BZ298" s="6"/>
      <c r="CA298" s="6"/>
      <c r="CB298" s="6"/>
      <c r="CC298" s="6"/>
      <c r="CD298" s="6"/>
      <c r="CE298" s="6"/>
      <c r="CF298" s="6"/>
      <c r="CG298" s="6"/>
      <c r="CH298" s="6"/>
      <c r="CI298" s="6"/>
      <c r="CJ298" s="6"/>
      <c r="CK298" s="6"/>
      <c r="CL298" s="6"/>
      <c r="CM298" s="6"/>
      <c r="CN298" s="6"/>
      <c r="CO298" s="6"/>
      <c r="CP298" s="6"/>
      <c r="CQ298" s="6"/>
      <c r="CR298" s="6"/>
      <c r="CS298" s="6"/>
      <c r="CT298" s="6"/>
      <c r="CU298" s="6"/>
      <c r="CV298" s="6"/>
      <c r="CW298" s="6"/>
      <c r="CX298" s="6"/>
      <c r="CY298" s="6"/>
      <c r="CZ298" s="6"/>
      <c r="DA298" s="6"/>
      <c r="DB298" s="6"/>
      <c r="DC298" s="6"/>
      <c r="DD298" s="6"/>
      <c r="DE298" s="6"/>
      <c r="DF298" s="6"/>
    </row>
    <row r="299" spans="2:110" ht="60" customHeight="1" x14ac:dyDescent="0.25">
      <c r="B299" s="240"/>
      <c r="C299" s="37"/>
      <c r="D299" s="246"/>
      <c r="E299" s="246"/>
      <c r="F299" s="246"/>
      <c r="G299" s="246"/>
      <c r="H299" s="37"/>
      <c r="I299" s="246"/>
      <c r="J299" s="22"/>
      <c r="K299" s="246"/>
      <c r="L299" s="246"/>
      <c r="M299" s="22"/>
      <c r="N299" s="246"/>
      <c r="O299" s="246"/>
      <c r="P299" s="247"/>
      <c r="Q299" s="246"/>
      <c r="R299" s="252"/>
      <c r="S299" s="228"/>
      <c r="T299" s="243"/>
      <c r="U299" s="252"/>
      <c r="V299" s="252"/>
      <c r="W299" s="228"/>
      <c r="X299" s="228"/>
      <c r="Y299" s="244"/>
      <c r="Z299" s="300"/>
      <c r="AA299" s="228"/>
      <c r="AB299" s="280"/>
      <c r="AC299" s="246"/>
      <c r="AD299" s="246"/>
      <c r="AE299" s="54"/>
      <c r="AK299" s="312" t="e">
        <f>AF299+AG299+AH299+AI299+#REF!+AJ299+#REF!</f>
        <v>#REF!</v>
      </c>
      <c r="AQ299" s="313" t="e">
        <f>AL299+AM299+AN299+AO299+AP299+#REF!+#REF!</f>
        <v>#REF!</v>
      </c>
      <c r="AW299" s="314" t="e">
        <f>AR299+AS299+AT299+AU299+AV299+#REF!+#REF!</f>
        <v>#REF!</v>
      </c>
      <c r="BC299" s="315">
        <f t="shared" si="82"/>
        <v>0</v>
      </c>
      <c r="BI299" s="316" t="e">
        <f>BD299+BE299+BF299+BG299+BH299+#REF!+#REF!</f>
        <v>#REF!</v>
      </c>
      <c r="BJ299" s="6" t="e">
        <f t="shared" si="83"/>
        <v>#REF!</v>
      </c>
      <c r="BK299" s="6">
        <v>5</v>
      </c>
      <c r="BL299" s="380" t="e">
        <f t="shared" si="84"/>
        <v>#REF!</v>
      </c>
      <c r="BM299" s="6">
        <f t="shared" si="85"/>
        <v>0</v>
      </c>
      <c r="BN299" s="304">
        <f t="shared" si="86"/>
        <v>0</v>
      </c>
      <c r="BO299" s="6">
        <f t="shared" si="87"/>
        <v>0</v>
      </c>
      <c r="BP299" s="305">
        <f t="shared" si="88"/>
        <v>0</v>
      </c>
      <c r="BQ299" s="6">
        <f t="shared" si="89"/>
        <v>0</v>
      </c>
      <c r="BR299" s="306">
        <f t="shared" si="90"/>
        <v>0</v>
      </c>
      <c r="BS299" s="6">
        <f t="shared" si="91"/>
        <v>0</v>
      </c>
      <c r="BT299" s="307">
        <f t="shared" si="92"/>
        <v>0</v>
      </c>
      <c r="BU299" s="6">
        <f t="shared" si="81"/>
        <v>0</v>
      </c>
      <c r="BV299" s="308">
        <f t="shared" si="93"/>
        <v>0</v>
      </c>
      <c r="BW299" s="8"/>
      <c r="BX299" s="8"/>
      <c r="BY299" s="8"/>
      <c r="BZ299" s="6"/>
      <c r="CA299" s="6"/>
      <c r="CB299" s="6"/>
      <c r="CC299" s="6"/>
      <c r="CD299" s="6"/>
      <c r="CE299" s="6"/>
      <c r="CF299" s="6"/>
      <c r="CG299" s="6"/>
      <c r="CH299" s="6"/>
      <c r="CI299" s="6"/>
      <c r="CJ299" s="6"/>
      <c r="CK299" s="6"/>
      <c r="CL299" s="6"/>
      <c r="CM299" s="6"/>
      <c r="CN299" s="6"/>
      <c r="CO299" s="6"/>
      <c r="CP299" s="6"/>
      <c r="CQ299" s="6"/>
      <c r="CR299" s="6"/>
      <c r="CS299" s="6"/>
      <c r="CT299" s="6"/>
      <c r="CU299" s="6"/>
      <c r="CV299" s="6"/>
      <c r="CW299" s="6"/>
      <c r="CX299" s="6"/>
      <c r="CY299" s="6"/>
      <c r="CZ299" s="6"/>
      <c r="DA299" s="6"/>
      <c r="DB299" s="6"/>
      <c r="DC299" s="6"/>
      <c r="DD299" s="6"/>
      <c r="DE299" s="6"/>
      <c r="DF299" s="6"/>
    </row>
    <row r="300" spans="2:110" ht="60" customHeight="1" x14ac:dyDescent="0.25">
      <c r="B300" s="240"/>
      <c r="C300" s="18"/>
      <c r="D300" s="54"/>
      <c r="E300" s="54"/>
      <c r="F300" s="54"/>
      <c r="G300" s="54"/>
      <c r="H300" s="113"/>
      <c r="I300" s="115"/>
      <c r="J300" s="22"/>
      <c r="K300" s="54"/>
      <c r="L300" s="22"/>
      <c r="M300" s="22"/>
      <c r="N300" s="54"/>
      <c r="O300" s="54"/>
      <c r="P300" s="63"/>
      <c r="Q300" s="54"/>
      <c r="R300" s="66"/>
      <c r="S300" s="20"/>
      <c r="T300" s="35"/>
      <c r="U300" s="66"/>
      <c r="V300" s="66"/>
      <c r="W300" s="20"/>
      <c r="X300" s="20"/>
      <c r="Y300" s="172"/>
      <c r="Z300" s="224"/>
      <c r="AA300" s="20"/>
      <c r="AB300" s="280"/>
      <c r="AC300" s="54"/>
      <c r="AD300" s="54"/>
      <c r="AE300" s="54"/>
      <c r="AK300" s="312" t="e">
        <f>AF300+AG300+AH300+AI300+#REF!+AJ300+#REF!</f>
        <v>#REF!</v>
      </c>
      <c r="AQ300" s="313" t="e">
        <f>AL300+AM300+AN300+AO300+AP300+#REF!+#REF!</f>
        <v>#REF!</v>
      </c>
      <c r="AW300" s="314" t="e">
        <f>AR300+AS300+AT300+AU300+AV300+#REF!+#REF!</f>
        <v>#REF!</v>
      </c>
      <c r="BC300" s="315">
        <f t="shared" si="82"/>
        <v>0</v>
      </c>
      <c r="BI300" s="316" t="e">
        <f>BD300+BE300+BF300+BG300+BH300+#REF!+#REF!</f>
        <v>#REF!</v>
      </c>
      <c r="BJ300" s="6" t="e">
        <f t="shared" si="83"/>
        <v>#REF!</v>
      </c>
      <c r="BK300" s="6">
        <v>5</v>
      </c>
      <c r="BL300" s="380" t="e">
        <f t="shared" si="84"/>
        <v>#REF!</v>
      </c>
      <c r="BM300" s="6">
        <f t="shared" si="85"/>
        <v>0</v>
      </c>
      <c r="BN300" s="304">
        <f t="shared" si="86"/>
        <v>0</v>
      </c>
      <c r="BO300" s="6">
        <f t="shared" si="87"/>
        <v>0</v>
      </c>
      <c r="BP300" s="305">
        <f t="shared" si="88"/>
        <v>0</v>
      </c>
      <c r="BQ300" s="6">
        <f t="shared" si="89"/>
        <v>0</v>
      </c>
      <c r="BR300" s="306">
        <f t="shared" si="90"/>
        <v>0</v>
      </c>
      <c r="BS300" s="6">
        <f t="shared" si="91"/>
        <v>0</v>
      </c>
      <c r="BT300" s="307">
        <f t="shared" si="92"/>
        <v>0</v>
      </c>
      <c r="BU300" s="6">
        <f t="shared" si="81"/>
        <v>0</v>
      </c>
      <c r="BV300" s="308">
        <f t="shared" si="93"/>
        <v>0</v>
      </c>
      <c r="BW300" s="8"/>
      <c r="BX300" s="8"/>
      <c r="BY300" s="8"/>
      <c r="BZ300" s="6"/>
      <c r="CA300" s="6"/>
      <c r="CB300" s="6"/>
      <c r="CC300" s="6"/>
      <c r="CD300" s="6"/>
      <c r="CE300" s="6"/>
      <c r="CF300" s="6"/>
      <c r="CG300" s="6"/>
      <c r="CH300" s="6"/>
      <c r="CI300" s="6"/>
      <c r="CJ300" s="6"/>
      <c r="CK300" s="6"/>
      <c r="CL300" s="6"/>
      <c r="CM300" s="6"/>
      <c r="CN300" s="6"/>
      <c r="CO300" s="6"/>
      <c r="CP300" s="6"/>
      <c r="CQ300" s="6"/>
      <c r="CR300" s="6"/>
      <c r="CS300" s="6"/>
      <c r="CT300" s="6"/>
      <c r="CU300" s="6"/>
      <c r="CV300" s="6"/>
      <c r="CW300" s="6"/>
      <c r="CX300" s="6"/>
      <c r="CY300" s="6"/>
      <c r="CZ300" s="6"/>
      <c r="DA300" s="6"/>
      <c r="DB300" s="6"/>
      <c r="DC300" s="6"/>
      <c r="DD300" s="6"/>
      <c r="DE300" s="6"/>
      <c r="DF300" s="6"/>
    </row>
    <row r="301" spans="2:110" ht="60" customHeight="1" x14ac:dyDescent="0.25">
      <c r="B301" s="240"/>
      <c r="C301" s="18"/>
      <c r="D301" s="54"/>
      <c r="E301" s="54"/>
      <c r="F301" s="54"/>
      <c r="G301" s="54"/>
      <c r="H301" s="113"/>
      <c r="I301" s="115"/>
      <c r="J301" s="22"/>
      <c r="K301" s="54"/>
      <c r="L301" s="22"/>
      <c r="M301" s="22"/>
      <c r="N301" s="54"/>
      <c r="O301" s="54"/>
      <c r="P301" s="63"/>
      <c r="Q301" s="54"/>
      <c r="R301" s="66"/>
      <c r="S301" s="20"/>
      <c r="T301" s="35"/>
      <c r="U301" s="66"/>
      <c r="V301" s="66"/>
      <c r="W301" s="20"/>
      <c r="X301" s="20"/>
      <c r="Y301" s="172"/>
      <c r="Z301" s="224"/>
      <c r="AA301" s="20"/>
      <c r="AB301" s="280"/>
      <c r="AC301" s="54"/>
      <c r="AD301" s="54"/>
      <c r="AE301" s="54"/>
      <c r="AK301" s="312" t="e">
        <f>AF301+AG301+AH301+AI301+#REF!+AJ301+#REF!</f>
        <v>#REF!</v>
      </c>
      <c r="AQ301" s="313" t="e">
        <f>AL301+AM301+AN301+AO301+AP301+#REF!+#REF!</f>
        <v>#REF!</v>
      </c>
      <c r="AW301" s="314" t="e">
        <f>AR301+AS301+AT301+AU301+AV301+#REF!+#REF!</f>
        <v>#REF!</v>
      </c>
      <c r="BC301" s="315">
        <f t="shared" si="82"/>
        <v>0</v>
      </c>
      <c r="BI301" s="316" t="e">
        <f>BD301+BE301+BF301+BG301+BH301+#REF!+#REF!</f>
        <v>#REF!</v>
      </c>
      <c r="BJ301" s="6" t="e">
        <f t="shared" si="83"/>
        <v>#REF!</v>
      </c>
      <c r="BK301" s="6">
        <v>5</v>
      </c>
      <c r="BL301" s="380" t="e">
        <f t="shared" si="84"/>
        <v>#REF!</v>
      </c>
      <c r="BM301" s="6">
        <f t="shared" si="85"/>
        <v>0</v>
      </c>
      <c r="BN301" s="304">
        <f t="shared" si="86"/>
        <v>0</v>
      </c>
      <c r="BO301" s="6">
        <f t="shared" si="87"/>
        <v>0</v>
      </c>
      <c r="BP301" s="305">
        <f t="shared" si="88"/>
        <v>0</v>
      </c>
      <c r="BQ301" s="6">
        <f t="shared" si="89"/>
        <v>0</v>
      </c>
      <c r="BR301" s="306">
        <f t="shared" si="90"/>
        <v>0</v>
      </c>
      <c r="BS301" s="6">
        <f t="shared" si="91"/>
        <v>0</v>
      </c>
      <c r="BT301" s="307">
        <f t="shared" si="92"/>
        <v>0</v>
      </c>
      <c r="BU301" s="6">
        <f t="shared" si="81"/>
        <v>0</v>
      </c>
      <c r="BV301" s="308">
        <f t="shared" si="93"/>
        <v>0</v>
      </c>
      <c r="BW301" s="8"/>
      <c r="BX301" s="8"/>
      <c r="BY301" s="8"/>
      <c r="BZ301" s="6"/>
      <c r="CA301" s="6"/>
      <c r="CB301" s="6"/>
      <c r="CC301" s="6"/>
      <c r="CD301" s="6"/>
      <c r="CE301" s="6"/>
      <c r="CF301" s="6"/>
      <c r="CG301" s="6"/>
      <c r="CH301" s="6"/>
      <c r="CI301" s="6"/>
      <c r="CJ301" s="6"/>
      <c r="CK301" s="6"/>
      <c r="CL301" s="6"/>
      <c r="CM301" s="6"/>
      <c r="CN301" s="6"/>
      <c r="CO301" s="6"/>
      <c r="CP301" s="6"/>
      <c r="CQ301" s="6"/>
      <c r="CR301" s="6"/>
      <c r="CS301" s="6"/>
      <c r="CT301" s="6"/>
      <c r="CU301" s="6"/>
      <c r="CV301" s="6"/>
      <c r="CW301" s="6"/>
      <c r="CX301" s="6"/>
      <c r="CY301" s="6"/>
      <c r="CZ301" s="6"/>
      <c r="DA301" s="6"/>
      <c r="DB301" s="6"/>
      <c r="DC301" s="6"/>
      <c r="DD301" s="6"/>
      <c r="DE301" s="6"/>
      <c r="DF301" s="6"/>
    </row>
    <row r="302" spans="2:110" ht="60" customHeight="1" x14ac:dyDescent="0.25">
      <c r="B302" s="240"/>
      <c r="C302" s="18"/>
      <c r="D302" s="54"/>
      <c r="E302" s="54"/>
      <c r="F302" s="54"/>
      <c r="G302" s="54"/>
      <c r="H302" s="113"/>
      <c r="I302" s="115"/>
      <c r="J302" s="22"/>
      <c r="K302" s="54"/>
      <c r="L302" s="22"/>
      <c r="M302" s="22"/>
      <c r="N302" s="54"/>
      <c r="O302" s="54"/>
      <c r="P302" s="63"/>
      <c r="Q302" s="54"/>
      <c r="R302" s="66"/>
      <c r="S302" s="20"/>
      <c r="T302" s="35"/>
      <c r="U302" s="66"/>
      <c r="V302" s="66"/>
      <c r="W302" s="20"/>
      <c r="X302" s="20"/>
      <c r="Y302" s="172"/>
      <c r="Z302" s="224"/>
      <c r="AA302" s="20"/>
      <c r="AB302" s="280"/>
      <c r="AC302" s="54"/>
      <c r="AD302" s="54"/>
      <c r="AE302" s="54"/>
      <c r="AK302" s="312" t="e">
        <f>AF302+AG302+AH302+AI302+#REF!+AJ302+#REF!</f>
        <v>#REF!</v>
      </c>
      <c r="AQ302" s="313" t="e">
        <f>AL302+AM302+AN302+AO302+AP302+#REF!+#REF!</f>
        <v>#REF!</v>
      </c>
      <c r="AW302" s="314" t="e">
        <f>AR302+AS302+AT302+AU302+AV302+#REF!+#REF!</f>
        <v>#REF!</v>
      </c>
      <c r="BC302" s="315">
        <f t="shared" si="82"/>
        <v>0</v>
      </c>
      <c r="BI302" s="316" t="e">
        <f>BD302+BE302+BF302+BG302+BH302+#REF!+#REF!</f>
        <v>#REF!</v>
      </c>
      <c r="BJ302" s="6" t="e">
        <f t="shared" si="83"/>
        <v>#REF!</v>
      </c>
      <c r="BK302" s="6">
        <v>5</v>
      </c>
      <c r="BL302" s="380" t="e">
        <f t="shared" si="84"/>
        <v>#REF!</v>
      </c>
      <c r="BM302" s="6">
        <f t="shared" si="85"/>
        <v>0</v>
      </c>
      <c r="BN302" s="304">
        <f t="shared" si="86"/>
        <v>0</v>
      </c>
      <c r="BO302" s="6">
        <f t="shared" si="87"/>
        <v>0</v>
      </c>
      <c r="BP302" s="305">
        <f t="shared" si="88"/>
        <v>0</v>
      </c>
      <c r="BQ302" s="6">
        <f t="shared" si="89"/>
        <v>0</v>
      </c>
      <c r="BR302" s="306">
        <f t="shared" si="90"/>
        <v>0</v>
      </c>
      <c r="BS302" s="6">
        <f t="shared" si="91"/>
        <v>0</v>
      </c>
      <c r="BT302" s="307">
        <f t="shared" si="92"/>
        <v>0</v>
      </c>
      <c r="BU302" s="6">
        <f t="shared" si="81"/>
        <v>0</v>
      </c>
      <c r="BV302" s="308">
        <f t="shared" si="93"/>
        <v>0</v>
      </c>
      <c r="BW302" s="8"/>
      <c r="BX302" s="8"/>
      <c r="BY302" s="8"/>
      <c r="BZ302" s="6"/>
      <c r="CA302" s="6"/>
      <c r="CB302" s="6"/>
      <c r="CC302" s="6"/>
      <c r="CD302" s="6"/>
      <c r="CE302" s="6"/>
      <c r="CF302" s="6"/>
      <c r="CG302" s="6"/>
      <c r="CH302" s="6"/>
      <c r="CI302" s="6"/>
      <c r="CJ302" s="6"/>
      <c r="CK302" s="6"/>
      <c r="CL302" s="6"/>
      <c r="CM302" s="6"/>
      <c r="CN302" s="6"/>
      <c r="CO302" s="6"/>
      <c r="CP302" s="6"/>
      <c r="CQ302" s="6"/>
      <c r="CR302" s="6"/>
      <c r="CS302" s="6"/>
      <c r="CT302" s="6"/>
      <c r="CU302" s="6"/>
      <c r="CV302" s="6"/>
      <c r="CW302" s="6"/>
      <c r="CX302" s="6"/>
      <c r="CY302" s="6"/>
      <c r="CZ302" s="6"/>
      <c r="DA302" s="6"/>
      <c r="DB302" s="6"/>
      <c r="DC302" s="6"/>
      <c r="DD302" s="6"/>
      <c r="DE302" s="6"/>
      <c r="DF302" s="6"/>
    </row>
    <row r="303" spans="2:110" ht="60" customHeight="1" x14ac:dyDescent="0.25">
      <c r="B303" s="240"/>
      <c r="C303" s="18"/>
      <c r="D303" s="54"/>
      <c r="E303" s="54"/>
      <c r="F303" s="54"/>
      <c r="G303" s="54"/>
      <c r="H303" s="113"/>
      <c r="I303" s="115"/>
      <c r="J303" s="22"/>
      <c r="K303" s="54"/>
      <c r="L303" s="22"/>
      <c r="M303" s="22"/>
      <c r="N303" s="54"/>
      <c r="O303" s="54"/>
      <c r="P303" s="63"/>
      <c r="Q303" s="54"/>
      <c r="R303" s="66"/>
      <c r="S303" s="20"/>
      <c r="T303" s="35"/>
      <c r="U303" s="66"/>
      <c r="V303" s="66"/>
      <c r="W303" s="20"/>
      <c r="X303" s="20"/>
      <c r="Y303" s="172"/>
      <c r="Z303" s="224"/>
      <c r="AA303" s="20"/>
      <c r="AB303" s="280"/>
      <c r="AC303" s="54"/>
      <c r="AD303" s="54"/>
      <c r="AE303" s="54"/>
      <c r="AK303" s="312" t="e">
        <f>AF303+AG303+AH303+AI303+#REF!+AJ303+#REF!</f>
        <v>#REF!</v>
      </c>
      <c r="AQ303" s="313" t="e">
        <f>AL303+AM303+AN303+AO303+AP303+#REF!+#REF!</f>
        <v>#REF!</v>
      </c>
      <c r="AW303" s="314" t="e">
        <f>AR303+AS303+AT303+AU303+AV303+#REF!+#REF!</f>
        <v>#REF!</v>
      </c>
      <c r="BC303" s="315">
        <f t="shared" si="82"/>
        <v>0</v>
      </c>
      <c r="BI303" s="316" t="e">
        <f>BD303+BE303+BF303+BG303+BH303+#REF!+#REF!</f>
        <v>#REF!</v>
      </c>
      <c r="BJ303" s="6" t="e">
        <f t="shared" si="83"/>
        <v>#REF!</v>
      </c>
      <c r="BK303" s="6">
        <v>5</v>
      </c>
      <c r="BL303" s="380" t="e">
        <f t="shared" si="84"/>
        <v>#REF!</v>
      </c>
      <c r="BM303" s="6">
        <f t="shared" si="85"/>
        <v>0</v>
      </c>
      <c r="BN303" s="304">
        <f t="shared" si="86"/>
        <v>0</v>
      </c>
      <c r="BO303" s="6">
        <f t="shared" si="87"/>
        <v>0</v>
      </c>
      <c r="BP303" s="305">
        <f t="shared" si="88"/>
        <v>0</v>
      </c>
      <c r="BQ303" s="6">
        <f t="shared" si="89"/>
        <v>0</v>
      </c>
      <c r="BR303" s="306">
        <f t="shared" si="90"/>
        <v>0</v>
      </c>
      <c r="BS303" s="6">
        <f t="shared" si="91"/>
        <v>0</v>
      </c>
      <c r="BT303" s="307">
        <f t="shared" si="92"/>
        <v>0</v>
      </c>
      <c r="BU303" s="6">
        <f t="shared" si="81"/>
        <v>0</v>
      </c>
      <c r="BV303" s="308">
        <f t="shared" si="93"/>
        <v>0</v>
      </c>
      <c r="BW303" s="8"/>
      <c r="BX303" s="8"/>
      <c r="BY303" s="8"/>
      <c r="BZ303" s="6"/>
      <c r="CA303" s="6"/>
      <c r="CB303" s="6"/>
      <c r="CC303" s="6"/>
      <c r="CD303" s="6"/>
      <c r="CE303" s="6"/>
      <c r="CF303" s="6"/>
      <c r="CG303" s="6"/>
      <c r="CH303" s="6"/>
      <c r="CI303" s="6"/>
      <c r="CJ303" s="6"/>
      <c r="CK303" s="6"/>
      <c r="CL303" s="6"/>
      <c r="CM303" s="6"/>
      <c r="CN303" s="6"/>
      <c r="CO303" s="6"/>
      <c r="CP303" s="6"/>
      <c r="CQ303" s="6"/>
      <c r="CR303" s="6"/>
      <c r="CS303" s="6"/>
      <c r="CT303" s="6"/>
      <c r="CU303" s="6"/>
      <c r="CV303" s="6"/>
      <c r="CW303" s="6"/>
      <c r="CX303" s="6"/>
      <c r="CY303" s="6"/>
      <c r="CZ303" s="6"/>
      <c r="DA303" s="6"/>
      <c r="DB303" s="6"/>
      <c r="DC303" s="6"/>
      <c r="DD303" s="6"/>
      <c r="DE303" s="6"/>
      <c r="DF303" s="6"/>
    </row>
    <row r="304" spans="2:110" ht="60" customHeight="1" x14ac:dyDescent="0.25">
      <c r="B304" s="240"/>
      <c r="C304" s="18"/>
      <c r="D304" s="54"/>
      <c r="E304" s="54"/>
      <c r="F304" s="54"/>
      <c r="G304" s="54"/>
      <c r="H304" s="113"/>
      <c r="I304" s="115"/>
      <c r="J304" s="22"/>
      <c r="K304" s="54"/>
      <c r="L304" s="22"/>
      <c r="M304" s="22"/>
      <c r="N304" s="54"/>
      <c r="O304" s="54"/>
      <c r="P304" s="63"/>
      <c r="Q304" s="54"/>
      <c r="R304" s="66"/>
      <c r="S304" s="20"/>
      <c r="T304" s="35"/>
      <c r="U304" s="66"/>
      <c r="V304" s="66"/>
      <c r="W304" s="20"/>
      <c r="X304" s="20"/>
      <c r="Y304" s="172"/>
      <c r="Z304" s="224"/>
      <c r="AA304" s="20"/>
      <c r="AB304" s="280"/>
      <c r="AC304" s="54"/>
      <c r="AD304" s="54"/>
      <c r="AE304" s="54"/>
      <c r="AK304" s="312" t="e">
        <f>AF304+AG304+AH304+AI304+#REF!+AJ304+#REF!</f>
        <v>#REF!</v>
      </c>
      <c r="AQ304" s="313" t="e">
        <f>AL304+AM304+AN304+AO304+AP304+#REF!+#REF!</f>
        <v>#REF!</v>
      </c>
      <c r="AW304" s="314" t="e">
        <f>AR304+AS304+AT304+AU304+AV304+#REF!+#REF!</f>
        <v>#REF!</v>
      </c>
      <c r="BC304" s="315">
        <f t="shared" si="82"/>
        <v>0</v>
      </c>
      <c r="BI304" s="316" t="e">
        <f>BD304+BE304+BF304+BG304+BH304+#REF!+#REF!</f>
        <v>#REF!</v>
      </c>
      <c r="BJ304" s="6" t="e">
        <f t="shared" si="83"/>
        <v>#REF!</v>
      </c>
      <c r="BK304" s="6">
        <v>5</v>
      </c>
      <c r="BL304" s="380" t="e">
        <f t="shared" si="84"/>
        <v>#REF!</v>
      </c>
      <c r="BM304" s="6">
        <f t="shared" si="85"/>
        <v>0</v>
      </c>
      <c r="BN304" s="304">
        <f t="shared" si="86"/>
        <v>0</v>
      </c>
      <c r="BO304" s="6">
        <f t="shared" si="87"/>
        <v>0</v>
      </c>
      <c r="BP304" s="305">
        <f t="shared" si="88"/>
        <v>0</v>
      </c>
      <c r="BQ304" s="6">
        <f t="shared" si="89"/>
        <v>0</v>
      </c>
      <c r="BR304" s="306">
        <f t="shared" si="90"/>
        <v>0</v>
      </c>
      <c r="BS304" s="6">
        <f t="shared" si="91"/>
        <v>0</v>
      </c>
      <c r="BT304" s="307">
        <f t="shared" si="92"/>
        <v>0</v>
      </c>
      <c r="BU304" s="6">
        <f t="shared" si="81"/>
        <v>0</v>
      </c>
      <c r="BV304" s="308">
        <f t="shared" si="93"/>
        <v>0</v>
      </c>
      <c r="BW304" s="8"/>
      <c r="BX304" s="8"/>
      <c r="BY304" s="8"/>
      <c r="BZ304" s="6"/>
      <c r="CA304" s="6"/>
      <c r="CB304" s="6"/>
      <c r="CC304" s="6"/>
      <c r="CD304" s="6"/>
      <c r="CE304" s="6"/>
      <c r="CF304" s="6"/>
      <c r="CG304" s="6"/>
      <c r="CH304" s="6"/>
      <c r="CI304" s="6"/>
      <c r="CJ304" s="6"/>
      <c r="CK304" s="6"/>
      <c r="CL304" s="6"/>
      <c r="CM304" s="6"/>
      <c r="CN304" s="6"/>
      <c r="CO304" s="6"/>
      <c r="CP304" s="6"/>
      <c r="CQ304" s="6"/>
      <c r="CR304" s="6"/>
      <c r="CS304" s="6"/>
      <c r="CT304" s="6"/>
      <c r="CU304" s="6"/>
      <c r="CV304" s="6"/>
      <c r="CW304" s="6"/>
      <c r="CX304" s="6"/>
      <c r="CY304" s="6"/>
      <c r="CZ304" s="6"/>
      <c r="DA304" s="6"/>
      <c r="DB304" s="6"/>
      <c r="DC304" s="6"/>
      <c r="DD304" s="6"/>
      <c r="DE304" s="6"/>
      <c r="DF304" s="6"/>
    </row>
    <row r="305" spans="2:110" ht="60" customHeight="1" x14ac:dyDescent="0.25">
      <c r="B305" s="240"/>
      <c r="C305" s="18"/>
      <c r="D305" s="54"/>
      <c r="E305" s="54"/>
      <c r="F305" s="54"/>
      <c r="G305" s="54"/>
      <c r="H305" s="113"/>
      <c r="I305" s="115"/>
      <c r="J305" s="22"/>
      <c r="K305" s="54"/>
      <c r="L305" s="22"/>
      <c r="M305" s="22"/>
      <c r="N305" s="54"/>
      <c r="O305" s="54"/>
      <c r="P305" s="63"/>
      <c r="Q305" s="54"/>
      <c r="R305" s="66"/>
      <c r="S305" s="20"/>
      <c r="T305" s="35"/>
      <c r="U305" s="66"/>
      <c r="V305" s="66"/>
      <c r="W305" s="20"/>
      <c r="X305" s="20"/>
      <c r="Y305" s="172"/>
      <c r="Z305" s="224"/>
      <c r="AA305" s="20"/>
      <c r="AB305" s="280"/>
      <c r="AC305" s="54"/>
      <c r="AD305" s="54"/>
      <c r="AE305" s="54"/>
      <c r="AK305" s="312" t="e">
        <f>AF305+AG305+AH305+AI305+#REF!+AJ305+#REF!</f>
        <v>#REF!</v>
      </c>
      <c r="AQ305" s="313" t="e">
        <f>AL305+AM305+AN305+AO305+AP305+#REF!+#REF!</f>
        <v>#REF!</v>
      </c>
      <c r="AW305" s="314" t="e">
        <f>AR305+AS305+AT305+AU305+AV305+#REF!+#REF!</f>
        <v>#REF!</v>
      </c>
      <c r="BC305" s="315">
        <f t="shared" si="82"/>
        <v>0</v>
      </c>
      <c r="BI305" s="316" t="e">
        <f>BD305+BE305+BF305+BG305+BH305+#REF!+#REF!</f>
        <v>#REF!</v>
      </c>
      <c r="BJ305" s="6" t="e">
        <f t="shared" si="83"/>
        <v>#REF!</v>
      </c>
      <c r="BK305" s="6">
        <v>5</v>
      </c>
      <c r="BL305" s="380" t="e">
        <f t="shared" si="84"/>
        <v>#REF!</v>
      </c>
      <c r="BM305" s="6">
        <f t="shared" si="85"/>
        <v>0</v>
      </c>
      <c r="BN305" s="304">
        <f t="shared" si="86"/>
        <v>0</v>
      </c>
      <c r="BO305" s="6">
        <f t="shared" si="87"/>
        <v>0</v>
      </c>
      <c r="BP305" s="305">
        <f t="shared" si="88"/>
        <v>0</v>
      </c>
      <c r="BR305" s="306">
        <f t="shared" si="90"/>
        <v>0</v>
      </c>
      <c r="BS305" s="6">
        <f t="shared" si="91"/>
        <v>0</v>
      </c>
      <c r="BT305" s="307">
        <f t="shared" si="92"/>
        <v>0</v>
      </c>
      <c r="BU305" s="6">
        <f t="shared" si="81"/>
        <v>0</v>
      </c>
      <c r="BV305" s="308">
        <f t="shared" si="93"/>
        <v>0</v>
      </c>
      <c r="BW305" s="8"/>
      <c r="BX305" s="8"/>
      <c r="BY305" s="8"/>
      <c r="BZ305" s="6"/>
      <c r="CA305" s="6"/>
      <c r="CB305" s="6"/>
      <c r="CC305" s="6"/>
      <c r="CD305" s="6"/>
      <c r="CE305" s="6"/>
      <c r="CF305" s="6"/>
      <c r="CG305" s="6"/>
      <c r="CH305" s="6"/>
      <c r="CI305" s="6"/>
      <c r="CJ305" s="6"/>
      <c r="CK305" s="6"/>
      <c r="CL305" s="6"/>
      <c r="CM305" s="6"/>
      <c r="CN305" s="6"/>
      <c r="CO305" s="6"/>
      <c r="CP305" s="6"/>
      <c r="CQ305" s="6"/>
      <c r="CR305" s="6"/>
      <c r="CS305" s="6"/>
      <c r="CT305" s="6"/>
      <c r="CU305" s="6"/>
      <c r="CV305" s="6"/>
      <c r="CW305" s="6"/>
      <c r="CX305" s="6"/>
      <c r="CY305" s="6"/>
      <c r="CZ305" s="6"/>
      <c r="DA305" s="6"/>
      <c r="DB305" s="6"/>
      <c r="DC305" s="6"/>
      <c r="DD305" s="6"/>
      <c r="DE305" s="6"/>
      <c r="DF305" s="6"/>
    </row>
    <row r="306" spans="2:110" ht="60" customHeight="1" x14ac:dyDescent="0.25">
      <c r="B306" s="240"/>
      <c r="C306" s="18"/>
      <c r="D306" s="54"/>
      <c r="E306" s="54"/>
      <c r="F306" s="54"/>
      <c r="G306" s="54"/>
      <c r="H306" s="113"/>
      <c r="I306" s="115"/>
      <c r="J306" s="22"/>
      <c r="K306" s="54"/>
      <c r="L306" s="22"/>
      <c r="M306" s="22"/>
      <c r="N306" s="54"/>
      <c r="O306" s="54"/>
      <c r="P306" s="63"/>
      <c r="Q306" s="54"/>
      <c r="R306" s="66"/>
      <c r="S306" s="20"/>
      <c r="T306" s="35"/>
      <c r="U306" s="66"/>
      <c r="V306" s="66"/>
      <c r="W306" s="20"/>
      <c r="X306" s="20"/>
      <c r="Y306" s="172"/>
      <c r="Z306" s="224"/>
      <c r="AA306" s="20"/>
      <c r="AB306" s="280"/>
      <c r="AC306" s="54"/>
      <c r="AD306" s="54"/>
      <c r="AE306" s="54"/>
      <c r="AK306" s="312" t="e">
        <f>AF306+AG306+AH306+AI306+#REF!+AJ306+#REF!</f>
        <v>#REF!</v>
      </c>
      <c r="AQ306" s="313" t="e">
        <f>AL306+AM306+AN306+AO306+AP306+#REF!+#REF!</f>
        <v>#REF!</v>
      </c>
      <c r="AW306" s="314" t="e">
        <f>AR306+AS306+AT306+AU306+AV306+#REF!+#REF!</f>
        <v>#REF!</v>
      </c>
      <c r="BC306" s="315">
        <f t="shared" si="82"/>
        <v>0</v>
      </c>
      <c r="BI306" s="316" t="e">
        <f>BD306+BE306+BF306+BG306+BH306+#REF!+#REF!</f>
        <v>#REF!</v>
      </c>
      <c r="BJ306" s="6" t="e">
        <f t="shared" si="83"/>
        <v>#REF!</v>
      </c>
      <c r="BK306" s="6">
        <v>5</v>
      </c>
      <c r="BL306" s="380" t="e">
        <f t="shared" si="84"/>
        <v>#REF!</v>
      </c>
      <c r="BM306" s="6">
        <f t="shared" si="85"/>
        <v>0</v>
      </c>
      <c r="BN306" s="304">
        <f t="shared" si="86"/>
        <v>0</v>
      </c>
      <c r="BO306" s="6">
        <f t="shared" si="87"/>
        <v>0</v>
      </c>
      <c r="BP306" s="305">
        <f t="shared" si="88"/>
        <v>0</v>
      </c>
      <c r="BR306" s="306">
        <f t="shared" si="90"/>
        <v>0</v>
      </c>
      <c r="BS306" s="6">
        <f t="shared" si="91"/>
        <v>0</v>
      </c>
      <c r="BT306" s="307">
        <f t="shared" si="92"/>
        <v>0</v>
      </c>
      <c r="BU306" s="6">
        <f t="shared" si="81"/>
        <v>0</v>
      </c>
      <c r="BV306" s="308">
        <f t="shared" si="93"/>
        <v>0</v>
      </c>
      <c r="BW306" s="8"/>
      <c r="BX306" s="8"/>
      <c r="BY306" s="8"/>
      <c r="BZ306" s="6"/>
      <c r="CA306" s="6"/>
      <c r="CB306" s="6"/>
      <c r="CC306" s="6"/>
      <c r="CD306" s="6"/>
      <c r="CE306" s="6"/>
      <c r="CF306" s="6"/>
      <c r="CG306" s="6"/>
      <c r="CH306" s="6"/>
      <c r="CI306" s="6"/>
      <c r="CJ306" s="6"/>
      <c r="CK306" s="6"/>
      <c r="CL306" s="6"/>
      <c r="CM306" s="6"/>
      <c r="CN306" s="6"/>
      <c r="CO306" s="6"/>
      <c r="CP306" s="6"/>
      <c r="CQ306" s="6"/>
      <c r="CR306" s="6"/>
      <c r="CS306" s="6"/>
      <c r="CT306" s="6"/>
      <c r="CU306" s="6"/>
      <c r="CV306" s="6"/>
      <c r="CW306" s="6"/>
      <c r="CX306" s="6"/>
      <c r="CY306" s="6"/>
      <c r="CZ306" s="6"/>
      <c r="DA306" s="6"/>
      <c r="DB306" s="6"/>
      <c r="DC306" s="6"/>
      <c r="DD306" s="6"/>
      <c r="DE306" s="6"/>
      <c r="DF306" s="6"/>
    </row>
    <row r="307" spans="2:110" ht="60" customHeight="1" x14ac:dyDescent="0.25">
      <c r="B307" s="240"/>
      <c r="C307" s="18"/>
      <c r="D307" s="54"/>
      <c r="E307" s="54"/>
      <c r="F307" s="54"/>
      <c r="G307" s="54"/>
      <c r="H307" s="113"/>
      <c r="I307" s="115"/>
      <c r="J307" s="22"/>
      <c r="K307" s="54"/>
      <c r="L307" s="22"/>
      <c r="M307" s="22"/>
      <c r="N307" s="54"/>
      <c r="O307" s="54"/>
      <c r="P307" s="63"/>
      <c r="Q307" s="54"/>
      <c r="R307" s="66"/>
      <c r="S307" s="20"/>
      <c r="T307" s="35"/>
      <c r="U307" s="66"/>
      <c r="V307" s="66"/>
      <c r="W307" s="20"/>
      <c r="X307" s="20"/>
      <c r="Y307" s="172"/>
      <c r="Z307" s="224"/>
      <c r="AA307" s="20"/>
      <c r="AB307" s="280"/>
      <c r="AC307" s="54"/>
      <c r="AD307" s="54"/>
      <c r="AE307" s="54"/>
      <c r="AK307" s="312" t="e">
        <f>AF307+AG307+AH307+AI307+#REF!+AJ307+#REF!</f>
        <v>#REF!</v>
      </c>
      <c r="AQ307" s="313" t="e">
        <f>AL307+AM307+AN307+AO307+AP307+#REF!+#REF!</f>
        <v>#REF!</v>
      </c>
      <c r="AW307" s="314" t="e">
        <f>AR307+AS307+AT307+AU307+AV307+#REF!+#REF!</f>
        <v>#REF!</v>
      </c>
      <c r="BC307" s="315">
        <f t="shared" si="82"/>
        <v>0</v>
      </c>
      <c r="BI307" s="316" t="e">
        <f>BD307+BE307+BF307+BG307+BH307+#REF!+#REF!</f>
        <v>#REF!</v>
      </c>
      <c r="BJ307" s="6" t="e">
        <f t="shared" si="83"/>
        <v>#REF!</v>
      </c>
      <c r="BK307" s="6">
        <v>5</v>
      </c>
      <c r="BL307" s="380" t="e">
        <f t="shared" si="84"/>
        <v>#REF!</v>
      </c>
      <c r="BM307" s="6">
        <f t="shared" si="85"/>
        <v>0</v>
      </c>
      <c r="BN307" s="304">
        <f t="shared" si="86"/>
        <v>0</v>
      </c>
      <c r="BO307" s="6">
        <f t="shared" si="87"/>
        <v>0</v>
      </c>
      <c r="BP307" s="305">
        <f t="shared" si="88"/>
        <v>0</v>
      </c>
      <c r="BR307" s="306">
        <f t="shared" si="90"/>
        <v>0</v>
      </c>
      <c r="BS307" s="6">
        <f t="shared" si="91"/>
        <v>0</v>
      </c>
      <c r="BT307" s="307">
        <f t="shared" si="92"/>
        <v>0</v>
      </c>
      <c r="BU307" s="6">
        <f t="shared" si="81"/>
        <v>0</v>
      </c>
      <c r="BV307" s="308">
        <f t="shared" si="93"/>
        <v>0</v>
      </c>
      <c r="BW307" s="8"/>
      <c r="BX307" s="8"/>
      <c r="BY307" s="8"/>
      <c r="BZ307" s="6"/>
      <c r="CA307" s="6"/>
      <c r="CB307" s="6"/>
      <c r="CC307" s="6"/>
      <c r="CD307" s="6"/>
      <c r="CE307" s="6"/>
      <c r="CF307" s="6"/>
      <c r="CG307" s="6"/>
      <c r="CH307" s="6"/>
      <c r="CI307" s="6"/>
      <c r="CJ307" s="6"/>
      <c r="CK307" s="6"/>
      <c r="CL307" s="6"/>
      <c r="CM307" s="6"/>
      <c r="CN307" s="6"/>
      <c r="CO307" s="6"/>
      <c r="CP307" s="6"/>
      <c r="CQ307" s="6"/>
      <c r="CR307" s="6"/>
      <c r="CS307" s="6"/>
      <c r="CT307" s="6"/>
      <c r="CU307" s="6"/>
      <c r="CV307" s="6"/>
      <c r="CW307" s="6"/>
      <c r="CX307" s="6"/>
      <c r="CY307" s="6"/>
      <c r="CZ307" s="6"/>
      <c r="DA307" s="6"/>
      <c r="DB307" s="6"/>
      <c r="DC307" s="6"/>
      <c r="DD307" s="6"/>
      <c r="DE307" s="6"/>
      <c r="DF307" s="6"/>
    </row>
    <row r="308" spans="2:110" ht="60" customHeight="1" x14ac:dyDescent="0.25">
      <c r="B308" s="240"/>
      <c r="C308" s="18"/>
      <c r="D308" s="54"/>
      <c r="E308" s="54"/>
      <c r="F308" s="54"/>
      <c r="G308" s="54"/>
      <c r="H308" s="113"/>
      <c r="I308" s="115"/>
      <c r="J308" s="22"/>
      <c r="K308" s="54"/>
      <c r="L308" s="22"/>
      <c r="M308" s="22"/>
      <c r="N308" s="54"/>
      <c r="O308" s="54"/>
      <c r="P308" s="63"/>
      <c r="Q308" s="54"/>
      <c r="R308" s="66"/>
      <c r="S308" s="20"/>
      <c r="T308" s="35"/>
      <c r="U308" s="66"/>
      <c r="V308" s="66"/>
      <c r="W308" s="20"/>
      <c r="X308" s="20"/>
      <c r="Y308" s="172"/>
      <c r="Z308" s="224"/>
      <c r="AA308" s="20"/>
      <c r="AB308" s="280"/>
      <c r="AC308" s="54"/>
      <c r="AD308" s="54"/>
      <c r="AE308" s="54"/>
      <c r="AK308" s="312" t="e">
        <f>AF308+AG308+AH308+AI308+#REF!+AJ308+#REF!</f>
        <v>#REF!</v>
      </c>
      <c r="AQ308" s="313" t="e">
        <f>AL308+AM308+AN308+AO308+AP308+#REF!+#REF!</f>
        <v>#REF!</v>
      </c>
      <c r="AW308" s="314" t="e">
        <f>AR308+AS308+AT308+AU308+AV308+#REF!+#REF!</f>
        <v>#REF!</v>
      </c>
      <c r="BC308" s="315">
        <f t="shared" si="82"/>
        <v>0</v>
      </c>
      <c r="BI308" s="316" t="e">
        <f>BD308+BE308+BF308+BG308+BH308+#REF!+#REF!</f>
        <v>#REF!</v>
      </c>
      <c r="BJ308" s="6" t="e">
        <f t="shared" si="83"/>
        <v>#REF!</v>
      </c>
      <c r="BK308" s="6">
        <v>5</v>
      </c>
      <c r="BL308" s="380" t="e">
        <f t="shared" si="84"/>
        <v>#REF!</v>
      </c>
      <c r="BM308" s="6">
        <f t="shared" si="85"/>
        <v>0</v>
      </c>
      <c r="BN308" s="304">
        <f t="shared" si="86"/>
        <v>0</v>
      </c>
      <c r="BO308" s="6">
        <f t="shared" si="87"/>
        <v>0</v>
      </c>
      <c r="BP308" s="305">
        <f t="shared" si="88"/>
        <v>0</v>
      </c>
      <c r="BR308" s="306">
        <f t="shared" si="90"/>
        <v>0</v>
      </c>
      <c r="BS308" s="6">
        <f t="shared" si="91"/>
        <v>0</v>
      </c>
      <c r="BT308" s="307">
        <f t="shared" si="92"/>
        <v>0</v>
      </c>
      <c r="BU308" s="6">
        <f t="shared" si="81"/>
        <v>0</v>
      </c>
      <c r="BV308" s="308">
        <f t="shared" si="93"/>
        <v>0</v>
      </c>
      <c r="BW308" s="8"/>
      <c r="BX308" s="8"/>
      <c r="BY308" s="8"/>
      <c r="BZ308" s="6"/>
      <c r="CA308" s="6"/>
      <c r="CB308" s="6"/>
      <c r="CC308" s="6"/>
      <c r="CD308" s="6"/>
      <c r="CE308" s="6"/>
      <c r="CF308" s="6"/>
      <c r="CG308" s="6"/>
      <c r="CH308" s="6"/>
      <c r="CI308" s="6"/>
      <c r="CJ308" s="6"/>
      <c r="CK308" s="6"/>
      <c r="CL308" s="6"/>
      <c r="CM308" s="6"/>
      <c r="CN308" s="6"/>
      <c r="CO308" s="6"/>
      <c r="CP308" s="6"/>
      <c r="CQ308" s="6"/>
      <c r="CR308" s="6"/>
      <c r="CS308" s="6"/>
      <c r="CT308" s="6"/>
      <c r="CU308" s="6"/>
      <c r="CV308" s="6"/>
      <c r="CW308" s="6"/>
      <c r="CX308" s="6"/>
      <c r="CY308" s="6"/>
      <c r="CZ308" s="6"/>
      <c r="DA308" s="6"/>
      <c r="DB308" s="6"/>
      <c r="DC308" s="6"/>
      <c r="DD308" s="6"/>
      <c r="DE308" s="6"/>
      <c r="DF308" s="6"/>
    </row>
    <row r="309" spans="2:110" ht="60" customHeight="1" x14ac:dyDescent="0.25">
      <c r="B309" s="240"/>
      <c r="C309" s="18"/>
      <c r="D309" s="54"/>
      <c r="E309" s="54"/>
      <c r="F309" s="54"/>
      <c r="G309" s="54"/>
      <c r="H309" s="113"/>
      <c r="I309" s="115"/>
      <c r="J309" s="22"/>
      <c r="K309" s="54"/>
      <c r="L309" s="22"/>
      <c r="M309" s="22"/>
      <c r="N309" s="54"/>
      <c r="O309" s="54"/>
      <c r="P309" s="63"/>
      <c r="Q309" s="54"/>
      <c r="R309" s="66"/>
      <c r="S309" s="20"/>
      <c r="T309" s="35"/>
      <c r="U309" s="66"/>
      <c r="V309" s="66"/>
      <c r="W309" s="20"/>
      <c r="X309" s="20"/>
      <c r="Y309" s="172"/>
      <c r="Z309" s="224"/>
      <c r="AA309" s="20"/>
      <c r="AB309" s="280"/>
      <c r="AC309" s="54"/>
      <c r="AD309" s="54"/>
      <c r="AE309" s="54"/>
      <c r="AK309" s="312" t="e">
        <f>AF309+AG309+AH309+AI309+#REF!+AJ309+#REF!</f>
        <v>#REF!</v>
      </c>
      <c r="AQ309" s="313" t="e">
        <f>AL309+AM309+AN309+AO309+AP309+#REF!+#REF!</f>
        <v>#REF!</v>
      </c>
      <c r="AW309" s="314" t="e">
        <f>AR309+AS309+AT309+AU309+AV309+#REF!+#REF!</f>
        <v>#REF!</v>
      </c>
      <c r="BC309" s="315">
        <f t="shared" si="82"/>
        <v>0</v>
      </c>
      <c r="BI309" s="316" t="e">
        <f>BD309+BE309+BF309+BG309+BH309+#REF!+#REF!</f>
        <v>#REF!</v>
      </c>
      <c r="BJ309" s="6" t="e">
        <f t="shared" si="83"/>
        <v>#REF!</v>
      </c>
      <c r="BK309" s="6">
        <v>5</v>
      </c>
      <c r="BL309" s="380" t="e">
        <f t="shared" si="84"/>
        <v>#REF!</v>
      </c>
      <c r="BM309" s="6">
        <f t="shared" si="85"/>
        <v>0</v>
      </c>
      <c r="BN309" s="304">
        <f t="shared" si="86"/>
        <v>0</v>
      </c>
      <c r="BO309" s="6">
        <f t="shared" si="87"/>
        <v>0</v>
      </c>
      <c r="BP309" s="305">
        <f t="shared" si="88"/>
        <v>0</v>
      </c>
      <c r="BR309" s="306">
        <f t="shared" si="90"/>
        <v>0</v>
      </c>
      <c r="BS309" s="6">
        <f t="shared" si="91"/>
        <v>0</v>
      </c>
      <c r="BT309" s="307">
        <f t="shared" si="92"/>
        <v>0</v>
      </c>
      <c r="BU309" s="6">
        <f t="shared" si="81"/>
        <v>0</v>
      </c>
      <c r="BV309" s="308">
        <f t="shared" si="93"/>
        <v>0</v>
      </c>
      <c r="BW309" s="8"/>
      <c r="BX309" s="8"/>
      <c r="BY309" s="8"/>
      <c r="BZ309" s="6"/>
      <c r="CA309" s="6"/>
      <c r="CB309" s="6"/>
      <c r="CC309" s="6"/>
      <c r="CD309" s="6"/>
      <c r="CE309" s="6"/>
      <c r="CF309" s="6"/>
      <c r="CG309" s="6"/>
      <c r="CH309" s="6"/>
      <c r="CI309" s="6"/>
      <c r="CJ309" s="6"/>
      <c r="CK309" s="6"/>
      <c r="CL309" s="6"/>
      <c r="CM309" s="6"/>
      <c r="CN309" s="6"/>
      <c r="CO309" s="6"/>
      <c r="CP309" s="6"/>
      <c r="CQ309" s="6"/>
      <c r="CR309" s="6"/>
      <c r="CS309" s="6"/>
      <c r="CT309" s="6"/>
      <c r="CU309" s="6"/>
      <c r="CV309" s="6"/>
      <c r="CW309" s="6"/>
      <c r="CX309" s="6"/>
      <c r="CY309" s="6"/>
      <c r="CZ309" s="6"/>
      <c r="DA309" s="6"/>
      <c r="DB309" s="6"/>
      <c r="DC309" s="6"/>
      <c r="DD309" s="6"/>
      <c r="DE309" s="6"/>
      <c r="DF309" s="6"/>
    </row>
    <row r="310" spans="2:110" ht="60" customHeight="1" x14ac:dyDescent="0.25">
      <c r="B310" s="240"/>
      <c r="C310" s="18"/>
      <c r="D310" s="54"/>
      <c r="E310" s="54"/>
      <c r="F310" s="54"/>
      <c r="G310" s="54"/>
      <c r="H310" s="113"/>
      <c r="I310" s="115"/>
      <c r="J310" s="22"/>
      <c r="K310" s="54"/>
      <c r="L310" s="22"/>
      <c r="M310" s="22"/>
      <c r="N310" s="54"/>
      <c r="O310" s="54"/>
      <c r="P310" s="63"/>
      <c r="Q310" s="54"/>
      <c r="R310" s="66"/>
      <c r="S310" s="20"/>
      <c r="T310" s="35"/>
      <c r="U310" s="66"/>
      <c r="V310" s="66"/>
      <c r="W310" s="20"/>
      <c r="X310" s="20"/>
      <c r="Y310" s="172"/>
      <c r="Z310" s="224"/>
      <c r="AA310" s="20"/>
      <c r="AB310" s="280"/>
      <c r="AC310" s="54"/>
      <c r="AD310" s="54"/>
      <c r="AE310" s="54"/>
      <c r="AK310" s="312" t="e">
        <f>AF310+AG310+AH310+AI310+#REF!+AJ310+#REF!</f>
        <v>#REF!</v>
      </c>
      <c r="AQ310" s="313" t="e">
        <f>AL310+AM310+AN310+AO310+AP310+#REF!+#REF!</f>
        <v>#REF!</v>
      </c>
      <c r="AW310" s="314" t="e">
        <f>AR310+AS310+AT310+AU310+AV310+#REF!+#REF!</f>
        <v>#REF!</v>
      </c>
      <c r="BC310" s="315">
        <f t="shared" si="82"/>
        <v>0</v>
      </c>
      <c r="BI310" s="316" t="e">
        <f>BD310+BE310+BF310+BG310+BH310+#REF!+#REF!</f>
        <v>#REF!</v>
      </c>
      <c r="BJ310" s="6" t="e">
        <f t="shared" si="83"/>
        <v>#REF!</v>
      </c>
      <c r="BK310" s="6">
        <v>5</v>
      </c>
      <c r="BL310" s="380" t="e">
        <f t="shared" si="84"/>
        <v>#REF!</v>
      </c>
      <c r="BM310" s="6">
        <f t="shared" si="85"/>
        <v>0</v>
      </c>
      <c r="BN310" s="304">
        <f t="shared" si="86"/>
        <v>0</v>
      </c>
      <c r="BO310" s="6">
        <f t="shared" si="87"/>
        <v>0</v>
      </c>
      <c r="BP310" s="305">
        <f t="shared" si="88"/>
        <v>0</v>
      </c>
      <c r="BR310" s="306">
        <f t="shared" si="90"/>
        <v>0</v>
      </c>
      <c r="BS310" s="6">
        <f t="shared" si="91"/>
        <v>0</v>
      </c>
      <c r="BT310" s="307">
        <f t="shared" si="92"/>
        <v>0</v>
      </c>
      <c r="BU310" s="6">
        <f t="shared" si="81"/>
        <v>0</v>
      </c>
      <c r="BV310" s="308">
        <f t="shared" si="93"/>
        <v>0</v>
      </c>
      <c r="BW310" s="8"/>
      <c r="BX310" s="8"/>
      <c r="BY310" s="8"/>
      <c r="BZ310" s="6"/>
      <c r="CA310" s="6"/>
      <c r="CB310" s="6"/>
      <c r="CC310" s="6"/>
      <c r="CD310" s="6"/>
      <c r="CE310" s="6"/>
      <c r="CF310" s="6"/>
      <c r="CG310" s="6"/>
      <c r="CH310" s="6"/>
      <c r="CI310" s="6"/>
      <c r="CJ310" s="6"/>
      <c r="CK310" s="6"/>
      <c r="CL310" s="6"/>
      <c r="CM310" s="6"/>
      <c r="CN310" s="6"/>
      <c r="CO310" s="6"/>
      <c r="CP310" s="6"/>
      <c r="CQ310" s="6"/>
      <c r="CR310" s="6"/>
      <c r="CS310" s="6"/>
      <c r="CT310" s="6"/>
      <c r="CU310" s="6"/>
      <c r="CV310" s="6"/>
      <c r="CW310" s="6"/>
      <c r="CX310" s="6"/>
      <c r="CY310" s="6"/>
      <c r="CZ310" s="6"/>
      <c r="DA310" s="6"/>
      <c r="DB310" s="6"/>
      <c r="DC310" s="6"/>
      <c r="DD310" s="6"/>
      <c r="DE310" s="6"/>
      <c r="DF310" s="6"/>
    </row>
    <row r="311" spans="2:110" ht="60" customHeight="1" x14ac:dyDescent="0.25">
      <c r="B311" s="240"/>
      <c r="C311" s="18"/>
      <c r="D311" s="54"/>
      <c r="E311" s="54"/>
      <c r="F311" s="54"/>
      <c r="G311" s="54"/>
      <c r="H311" s="113"/>
      <c r="I311" s="115"/>
      <c r="J311" s="22"/>
      <c r="K311" s="54"/>
      <c r="L311" s="22"/>
      <c r="M311" s="22"/>
      <c r="N311" s="54"/>
      <c r="O311" s="54"/>
      <c r="P311" s="63"/>
      <c r="Q311" s="54"/>
      <c r="R311" s="66"/>
      <c r="S311" s="20"/>
      <c r="T311" s="35"/>
      <c r="U311" s="66"/>
      <c r="V311" s="66"/>
      <c r="W311" s="20"/>
      <c r="X311" s="20"/>
      <c r="Y311" s="172"/>
      <c r="Z311" s="224"/>
      <c r="AA311" s="20"/>
      <c r="AB311" s="280"/>
      <c r="AC311" s="54"/>
      <c r="AD311" s="54"/>
      <c r="AE311" s="54"/>
      <c r="AK311" s="312" t="e">
        <f>AF311+AG311+AH311+AI311+#REF!+AJ311+#REF!</f>
        <v>#REF!</v>
      </c>
      <c r="AQ311" s="313" t="e">
        <f>AL311+AM311+AN311+AO311+AP311+#REF!+#REF!</f>
        <v>#REF!</v>
      </c>
      <c r="AW311" s="314" t="e">
        <f>AR311+AS311+AT311+AU311+AV311+#REF!+#REF!</f>
        <v>#REF!</v>
      </c>
      <c r="BC311" s="315">
        <f t="shared" si="82"/>
        <v>0</v>
      </c>
      <c r="BI311" s="316" t="e">
        <f>BD311+BE311+BF311+BG311+BH311+#REF!+#REF!</f>
        <v>#REF!</v>
      </c>
      <c r="BJ311" s="6" t="e">
        <f t="shared" si="83"/>
        <v>#REF!</v>
      </c>
      <c r="BK311" s="6">
        <v>5</v>
      </c>
      <c r="BL311" s="380" t="e">
        <f t="shared" si="84"/>
        <v>#REF!</v>
      </c>
      <c r="BM311" s="6">
        <f t="shared" si="85"/>
        <v>0</v>
      </c>
      <c r="BN311" s="304">
        <f t="shared" si="86"/>
        <v>0</v>
      </c>
      <c r="BO311" s="6">
        <f t="shared" si="87"/>
        <v>0</v>
      </c>
      <c r="BP311" s="305">
        <f t="shared" si="88"/>
        <v>0</v>
      </c>
      <c r="BR311" s="306">
        <f t="shared" si="90"/>
        <v>0</v>
      </c>
      <c r="BS311" s="6">
        <f t="shared" si="91"/>
        <v>0</v>
      </c>
      <c r="BT311" s="307">
        <f t="shared" si="92"/>
        <v>0</v>
      </c>
      <c r="BU311" s="6">
        <f t="shared" si="81"/>
        <v>0</v>
      </c>
      <c r="BV311" s="308">
        <f t="shared" si="93"/>
        <v>0</v>
      </c>
      <c r="BW311" s="8"/>
      <c r="BX311" s="8"/>
      <c r="BY311" s="8"/>
      <c r="BZ311" s="6"/>
      <c r="CA311" s="6"/>
      <c r="CB311" s="6"/>
      <c r="CC311" s="6"/>
      <c r="CD311" s="6"/>
      <c r="CE311" s="6"/>
      <c r="CF311" s="6"/>
      <c r="CG311" s="6"/>
      <c r="CH311" s="6"/>
      <c r="CI311" s="6"/>
      <c r="CJ311" s="6"/>
      <c r="CK311" s="6"/>
      <c r="CL311" s="6"/>
      <c r="CM311" s="6"/>
      <c r="CN311" s="6"/>
      <c r="CO311" s="6"/>
      <c r="CP311" s="6"/>
      <c r="CQ311" s="6"/>
      <c r="CR311" s="6"/>
      <c r="CS311" s="6"/>
      <c r="CT311" s="6"/>
      <c r="CU311" s="6"/>
      <c r="CV311" s="6"/>
      <c r="CW311" s="6"/>
      <c r="CX311" s="6"/>
      <c r="CY311" s="6"/>
      <c r="CZ311" s="6"/>
      <c r="DA311" s="6"/>
      <c r="DB311" s="6"/>
      <c r="DC311" s="6"/>
      <c r="DD311" s="6"/>
      <c r="DE311" s="6"/>
      <c r="DF311" s="6"/>
    </row>
    <row r="312" spans="2:110" ht="60" customHeight="1" x14ac:dyDescent="0.25">
      <c r="B312" s="240"/>
      <c r="C312" s="18"/>
      <c r="D312" s="54"/>
      <c r="E312" s="54"/>
      <c r="F312" s="54"/>
      <c r="G312" s="54"/>
      <c r="H312" s="113"/>
      <c r="I312" s="115"/>
      <c r="J312" s="22"/>
      <c r="K312" s="54"/>
      <c r="L312" s="22"/>
      <c r="M312" s="22"/>
      <c r="N312" s="54"/>
      <c r="O312" s="54"/>
      <c r="P312" s="63"/>
      <c r="Q312" s="54"/>
      <c r="R312" s="66"/>
      <c r="S312" s="20"/>
      <c r="T312" s="35"/>
      <c r="U312" s="66"/>
      <c r="V312" s="66"/>
      <c r="W312" s="20"/>
      <c r="X312" s="20"/>
      <c r="Y312" s="172"/>
      <c r="Z312" s="224"/>
      <c r="AA312" s="20"/>
      <c r="AB312" s="280"/>
      <c r="AC312" s="54"/>
      <c r="AD312" s="54"/>
      <c r="AE312" s="54"/>
      <c r="AK312" s="312" t="e">
        <f>AF312+AG312+AH312+AI312+#REF!+AJ312+#REF!</f>
        <v>#REF!</v>
      </c>
      <c r="AQ312" s="313" t="e">
        <f>AL312+AM312+AN312+AO312+AP312+#REF!+#REF!</f>
        <v>#REF!</v>
      </c>
      <c r="AW312" s="314" t="e">
        <f>AR312+AS312+AT312+AU312+AV312+#REF!+#REF!</f>
        <v>#REF!</v>
      </c>
      <c r="BC312" s="315">
        <f t="shared" si="82"/>
        <v>0</v>
      </c>
      <c r="BI312" s="316" t="e">
        <f>BD312+BE312+BF312+BG312+BH312+#REF!+#REF!</f>
        <v>#REF!</v>
      </c>
      <c r="BJ312" s="6" t="e">
        <f t="shared" si="83"/>
        <v>#REF!</v>
      </c>
      <c r="BK312" s="6">
        <v>5</v>
      </c>
      <c r="BL312" s="380" t="e">
        <f t="shared" si="84"/>
        <v>#REF!</v>
      </c>
      <c r="BM312" s="6">
        <f t="shared" si="85"/>
        <v>0</v>
      </c>
      <c r="BN312" s="304">
        <f t="shared" si="86"/>
        <v>0</v>
      </c>
      <c r="BO312" s="6">
        <f t="shared" si="87"/>
        <v>0</v>
      </c>
      <c r="BP312" s="305">
        <f t="shared" si="88"/>
        <v>0</v>
      </c>
      <c r="BR312" s="306">
        <f t="shared" si="90"/>
        <v>0</v>
      </c>
      <c r="BS312" s="6">
        <f t="shared" si="91"/>
        <v>0</v>
      </c>
      <c r="BT312" s="307">
        <f t="shared" si="92"/>
        <v>0</v>
      </c>
      <c r="BU312" s="6">
        <f t="shared" si="81"/>
        <v>0</v>
      </c>
      <c r="BV312" s="308">
        <f t="shared" si="93"/>
        <v>0</v>
      </c>
      <c r="BW312" s="8"/>
      <c r="BX312" s="8"/>
      <c r="BY312" s="8"/>
      <c r="BZ312" s="6"/>
      <c r="CA312" s="6"/>
      <c r="CB312" s="6"/>
      <c r="CC312" s="6"/>
      <c r="CD312" s="6"/>
      <c r="CE312" s="6"/>
      <c r="CF312" s="6"/>
      <c r="CG312" s="6"/>
      <c r="CH312" s="6"/>
      <c r="CI312" s="6"/>
      <c r="CJ312" s="6"/>
      <c r="CK312" s="6"/>
      <c r="CL312" s="6"/>
      <c r="CM312" s="6"/>
      <c r="CN312" s="6"/>
      <c r="CO312" s="6"/>
      <c r="CP312" s="6"/>
      <c r="CQ312" s="6"/>
      <c r="CR312" s="6"/>
      <c r="CS312" s="6"/>
      <c r="CT312" s="6"/>
      <c r="CU312" s="6"/>
      <c r="CV312" s="6"/>
      <c r="CW312" s="6"/>
      <c r="CX312" s="6"/>
      <c r="CY312" s="6"/>
      <c r="CZ312" s="6"/>
      <c r="DA312" s="6"/>
      <c r="DB312" s="6"/>
      <c r="DC312" s="6"/>
      <c r="DD312" s="6"/>
      <c r="DE312" s="6"/>
      <c r="DF312" s="6"/>
    </row>
    <row r="313" spans="2:110" ht="60" customHeight="1" x14ac:dyDescent="0.25">
      <c r="B313" s="240"/>
      <c r="C313" s="18"/>
      <c r="D313" s="54"/>
      <c r="E313" s="54"/>
      <c r="F313" s="54"/>
      <c r="G313" s="54"/>
      <c r="H313" s="113"/>
      <c r="I313" s="115"/>
      <c r="J313" s="22"/>
      <c r="K313" s="54"/>
      <c r="L313" s="22"/>
      <c r="M313" s="22"/>
      <c r="N313" s="54"/>
      <c r="O313" s="54"/>
      <c r="P313" s="63"/>
      <c r="Q313" s="54"/>
      <c r="R313" s="66"/>
      <c r="S313" s="20"/>
      <c r="T313" s="35"/>
      <c r="U313" s="66"/>
      <c r="V313" s="66"/>
      <c r="W313" s="20"/>
      <c r="X313" s="20"/>
      <c r="Y313" s="172"/>
      <c r="Z313" s="224"/>
      <c r="AA313" s="20"/>
      <c r="AB313" s="280"/>
      <c r="AC313" s="54"/>
      <c r="AD313" s="54"/>
      <c r="AE313" s="54"/>
      <c r="AK313" s="312" t="e">
        <f>AF313+AG313+AH313+AI313+#REF!+AJ313+#REF!</f>
        <v>#REF!</v>
      </c>
      <c r="AQ313" s="313" t="e">
        <f>AL313+AM313+AN313+AO313+AP313+#REF!+#REF!</f>
        <v>#REF!</v>
      </c>
      <c r="AW313" s="314" t="e">
        <f>AR313+AS313+AT313+AU313+AV313+#REF!+#REF!</f>
        <v>#REF!</v>
      </c>
      <c r="BC313" s="315">
        <f t="shared" si="82"/>
        <v>0</v>
      </c>
      <c r="BI313" s="316" t="e">
        <f>BD313+BE313+BF313+BG313+BH313+#REF!+#REF!</f>
        <v>#REF!</v>
      </c>
      <c r="BJ313" s="6" t="e">
        <f t="shared" si="83"/>
        <v>#REF!</v>
      </c>
      <c r="BK313" s="6">
        <v>5</v>
      </c>
      <c r="BL313" s="380" t="e">
        <f t="shared" si="84"/>
        <v>#REF!</v>
      </c>
      <c r="BM313" s="6">
        <f t="shared" si="85"/>
        <v>0</v>
      </c>
      <c r="BN313" s="304">
        <f t="shared" si="86"/>
        <v>0</v>
      </c>
      <c r="BO313" s="6">
        <f t="shared" si="87"/>
        <v>0</v>
      </c>
      <c r="BP313" s="305">
        <f t="shared" si="88"/>
        <v>0</v>
      </c>
      <c r="BR313" s="306">
        <f t="shared" si="90"/>
        <v>0</v>
      </c>
      <c r="BS313" s="6">
        <f t="shared" si="91"/>
        <v>0</v>
      </c>
      <c r="BT313" s="307">
        <f t="shared" si="92"/>
        <v>0</v>
      </c>
      <c r="BU313" s="6">
        <f t="shared" ref="BU313:BU376" si="94">AJ313+AP313+AV313+BB313+BX313</f>
        <v>0</v>
      </c>
      <c r="BV313" s="308">
        <f t="shared" si="93"/>
        <v>0</v>
      </c>
      <c r="BW313" s="8"/>
      <c r="BX313" s="8"/>
      <c r="BY313" s="8"/>
      <c r="BZ313" s="6"/>
      <c r="CA313" s="6"/>
      <c r="CB313" s="6"/>
      <c r="CC313" s="6"/>
      <c r="CD313" s="6"/>
      <c r="CE313" s="6"/>
      <c r="CF313" s="6"/>
      <c r="CG313" s="6"/>
      <c r="CH313" s="6"/>
      <c r="CI313" s="6"/>
      <c r="CJ313" s="6"/>
      <c r="CK313" s="6"/>
      <c r="CL313" s="6"/>
      <c r="CM313" s="6"/>
      <c r="CN313" s="6"/>
      <c r="CO313" s="6"/>
      <c r="CP313" s="6"/>
      <c r="CQ313" s="6"/>
      <c r="CR313" s="6"/>
      <c r="CS313" s="6"/>
      <c r="CT313" s="6"/>
      <c r="CU313" s="6"/>
      <c r="CV313" s="6"/>
      <c r="CW313" s="6"/>
      <c r="CX313" s="6"/>
      <c r="CY313" s="6"/>
      <c r="CZ313" s="6"/>
      <c r="DA313" s="6"/>
      <c r="DB313" s="6"/>
      <c r="DC313" s="6"/>
      <c r="DD313" s="6"/>
      <c r="DE313" s="6"/>
      <c r="DF313" s="6"/>
    </row>
    <row r="314" spans="2:110" ht="60" customHeight="1" x14ac:dyDescent="0.25">
      <c r="B314" s="240"/>
      <c r="C314" s="18"/>
      <c r="D314" s="54"/>
      <c r="E314" s="54"/>
      <c r="F314" s="54"/>
      <c r="G314" s="54"/>
      <c r="H314" s="113"/>
      <c r="I314" s="115"/>
      <c r="J314" s="22"/>
      <c r="K314" s="54"/>
      <c r="L314" s="22"/>
      <c r="M314" s="22"/>
      <c r="N314" s="54"/>
      <c r="O314" s="54"/>
      <c r="P314" s="63"/>
      <c r="Q314" s="54"/>
      <c r="R314" s="66"/>
      <c r="S314" s="20"/>
      <c r="T314" s="35"/>
      <c r="U314" s="66"/>
      <c r="V314" s="66"/>
      <c r="W314" s="20"/>
      <c r="X314" s="20"/>
      <c r="Y314" s="172"/>
      <c r="Z314" s="224"/>
      <c r="AA314" s="20"/>
      <c r="AB314" s="280"/>
      <c r="AC314" s="54"/>
      <c r="AD314" s="54"/>
      <c r="AE314" s="54"/>
      <c r="AK314" s="312" t="e">
        <f>AF314+AG314+AH314+AI314+#REF!+AJ314+#REF!</f>
        <v>#REF!</v>
      </c>
      <c r="AQ314" s="313" t="e">
        <f>AL314+AM314+AN314+AO314+AP314+#REF!+#REF!</f>
        <v>#REF!</v>
      </c>
      <c r="AW314" s="314" t="e">
        <f>AR314+AS314+AT314+AU314+AV314+#REF!+#REF!</f>
        <v>#REF!</v>
      </c>
      <c r="BC314" s="315">
        <f t="shared" si="82"/>
        <v>0</v>
      </c>
      <c r="BI314" s="316" t="e">
        <f>BD314+BE314+BF314+BG314+BH314+#REF!+#REF!</f>
        <v>#REF!</v>
      </c>
      <c r="BJ314" s="6" t="e">
        <f t="shared" si="83"/>
        <v>#REF!</v>
      </c>
      <c r="BK314" s="6">
        <v>5</v>
      </c>
      <c r="BL314" s="380" t="e">
        <f t="shared" si="84"/>
        <v>#REF!</v>
      </c>
      <c r="BM314" s="6">
        <f t="shared" si="85"/>
        <v>0</v>
      </c>
      <c r="BN314" s="304">
        <f t="shared" si="86"/>
        <v>0</v>
      </c>
      <c r="BO314" s="6">
        <f t="shared" si="87"/>
        <v>0</v>
      </c>
      <c r="BP314" s="305">
        <f t="shared" si="88"/>
        <v>0</v>
      </c>
      <c r="BR314" s="306">
        <f t="shared" si="90"/>
        <v>0</v>
      </c>
      <c r="BS314" s="6">
        <f t="shared" si="91"/>
        <v>0</v>
      </c>
      <c r="BT314" s="307">
        <f t="shared" si="92"/>
        <v>0</v>
      </c>
      <c r="BU314" s="6">
        <f t="shared" si="94"/>
        <v>0</v>
      </c>
      <c r="BV314" s="308">
        <f t="shared" si="93"/>
        <v>0</v>
      </c>
      <c r="BW314" s="8"/>
      <c r="BX314" s="8"/>
      <c r="BY314" s="8"/>
      <c r="BZ314" s="6"/>
      <c r="CA314" s="6"/>
      <c r="CB314" s="6"/>
      <c r="CC314" s="6"/>
      <c r="CD314" s="6"/>
      <c r="CE314" s="6"/>
      <c r="CF314" s="6"/>
      <c r="CG314" s="6"/>
      <c r="CH314" s="6"/>
      <c r="CI314" s="6"/>
      <c r="CJ314" s="6"/>
      <c r="CK314" s="6"/>
      <c r="CL314" s="6"/>
      <c r="CM314" s="6"/>
      <c r="CN314" s="6"/>
      <c r="CO314" s="6"/>
      <c r="CP314" s="6"/>
      <c r="CQ314" s="6"/>
      <c r="CR314" s="6"/>
      <c r="CS314" s="6"/>
      <c r="CT314" s="6"/>
      <c r="CU314" s="6"/>
      <c r="CV314" s="6"/>
      <c r="CW314" s="6"/>
      <c r="CX314" s="6"/>
      <c r="CY314" s="6"/>
      <c r="CZ314" s="6"/>
      <c r="DA314" s="6"/>
      <c r="DB314" s="6"/>
      <c r="DC314" s="6"/>
      <c r="DD314" s="6"/>
      <c r="DE314" s="6"/>
      <c r="DF314" s="6"/>
    </row>
    <row r="315" spans="2:110" ht="60" customHeight="1" x14ac:dyDescent="0.25">
      <c r="B315" s="240"/>
      <c r="C315" s="18"/>
      <c r="D315" s="54"/>
      <c r="E315" s="54"/>
      <c r="F315" s="54"/>
      <c r="G315" s="54"/>
      <c r="H315" s="113"/>
      <c r="I315" s="115"/>
      <c r="J315" s="22"/>
      <c r="K315" s="54"/>
      <c r="L315" s="22"/>
      <c r="M315" s="22"/>
      <c r="N315" s="54"/>
      <c r="O315" s="54"/>
      <c r="P315" s="63"/>
      <c r="Q315" s="54"/>
      <c r="R315" s="66"/>
      <c r="S315" s="20"/>
      <c r="T315" s="35"/>
      <c r="U315" s="66"/>
      <c r="V315" s="66"/>
      <c r="W315" s="20"/>
      <c r="X315" s="20"/>
      <c r="Y315" s="172"/>
      <c r="Z315" s="224"/>
      <c r="AA315" s="20"/>
      <c r="AB315" s="280"/>
      <c r="AC315" s="54"/>
      <c r="AD315" s="54"/>
      <c r="AE315" s="54"/>
      <c r="AK315" s="312" t="e">
        <f>AF315+AG315+AH315+AI315+#REF!+AJ315+#REF!</f>
        <v>#REF!</v>
      </c>
      <c r="AQ315" s="313" t="e">
        <f>AL315+AM315+AN315+AO315+AP315+#REF!+#REF!</f>
        <v>#REF!</v>
      </c>
      <c r="AW315" s="314" t="e">
        <f>AR315+AS315+AT315+AU315+AV315+#REF!+#REF!</f>
        <v>#REF!</v>
      </c>
      <c r="BC315" s="315">
        <f t="shared" si="82"/>
        <v>0</v>
      </c>
      <c r="BI315" s="316" t="e">
        <f>BD315+BE315+BF315+BG315+BH315+#REF!+#REF!</f>
        <v>#REF!</v>
      </c>
      <c r="BJ315" s="6" t="e">
        <f t="shared" si="83"/>
        <v>#REF!</v>
      </c>
      <c r="BK315" s="6">
        <v>5</v>
      </c>
      <c r="BL315" s="380" t="e">
        <f t="shared" si="84"/>
        <v>#REF!</v>
      </c>
      <c r="BM315" s="6">
        <f t="shared" si="85"/>
        <v>0</v>
      </c>
      <c r="BN315" s="304">
        <f t="shared" si="86"/>
        <v>0</v>
      </c>
      <c r="BO315" s="6">
        <f t="shared" si="87"/>
        <v>0</v>
      </c>
      <c r="BP315" s="305">
        <f t="shared" si="88"/>
        <v>0</v>
      </c>
      <c r="BR315" s="306">
        <f t="shared" si="90"/>
        <v>0</v>
      </c>
      <c r="BS315" s="6">
        <f t="shared" si="91"/>
        <v>0</v>
      </c>
      <c r="BT315" s="307">
        <f t="shared" si="92"/>
        <v>0</v>
      </c>
      <c r="BU315" s="6">
        <f t="shared" si="94"/>
        <v>0</v>
      </c>
      <c r="BV315" s="308">
        <f t="shared" si="93"/>
        <v>0</v>
      </c>
      <c r="BW315" s="8"/>
      <c r="BX315" s="8"/>
      <c r="BY315" s="8"/>
      <c r="BZ315" s="6"/>
      <c r="CA315" s="6"/>
      <c r="CB315" s="6"/>
      <c r="CC315" s="6"/>
      <c r="CD315" s="6"/>
      <c r="CE315" s="6"/>
      <c r="CF315" s="6"/>
      <c r="CG315" s="6"/>
      <c r="CH315" s="6"/>
      <c r="CI315" s="6"/>
      <c r="CJ315" s="6"/>
      <c r="CK315" s="6"/>
      <c r="CL315" s="6"/>
      <c r="CM315" s="6"/>
      <c r="CN315" s="6"/>
      <c r="CO315" s="6"/>
      <c r="CP315" s="6"/>
      <c r="CQ315" s="6"/>
      <c r="CR315" s="6"/>
      <c r="CS315" s="6"/>
      <c r="CT315" s="6"/>
      <c r="CU315" s="6"/>
      <c r="CV315" s="6"/>
      <c r="CW315" s="6"/>
      <c r="CX315" s="6"/>
      <c r="CY315" s="6"/>
      <c r="CZ315" s="6"/>
      <c r="DA315" s="6"/>
      <c r="DB315" s="6"/>
      <c r="DC315" s="6"/>
      <c r="DD315" s="6"/>
      <c r="DE315" s="6"/>
      <c r="DF315" s="6"/>
    </row>
    <row r="316" spans="2:110" ht="60" customHeight="1" x14ac:dyDescent="0.25">
      <c r="B316" s="240"/>
      <c r="C316" s="18"/>
      <c r="D316" s="54"/>
      <c r="E316" s="54"/>
      <c r="F316" s="54"/>
      <c r="G316" s="54"/>
      <c r="H316" s="113"/>
      <c r="I316" s="115"/>
      <c r="J316" s="22"/>
      <c r="K316" s="54"/>
      <c r="L316" s="22"/>
      <c r="M316" s="22"/>
      <c r="N316" s="54"/>
      <c r="O316" s="54"/>
      <c r="P316" s="63"/>
      <c r="Q316" s="54"/>
      <c r="R316" s="66"/>
      <c r="S316" s="20"/>
      <c r="T316" s="35"/>
      <c r="U316" s="66"/>
      <c r="V316" s="66"/>
      <c r="W316" s="20"/>
      <c r="X316" s="20"/>
      <c r="Y316" s="172"/>
      <c r="Z316" s="224"/>
      <c r="AA316" s="20"/>
      <c r="AB316" s="280"/>
      <c r="AC316" s="54"/>
      <c r="AD316" s="54"/>
      <c r="AE316" s="54"/>
      <c r="AK316" s="312" t="e">
        <f>AF316+AG316+AH316+AI316+#REF!+AJ316+#REF!</f>
        <v>#REF!</v>
      </c>
      <c r="AQ316" s="313" t="e">
        <f>AL316+AM316+AN316+AO316+AP316+#REF!+#REF!</f>
        <v>#REF!</v>
      </c>
      <c r="AW316" s="314" t="e">
        <f>AR316+AS316+AT316+AU316+AV316+#REF!+#REF!</f>
        <v>#REF!</v>
      </c>
      <c r="BC316" s="315">
        <f t="shared" si="82"/>
        <v>0</v>
      </c>
      <c r="BI316" s="316" t="e">
        <f>BD316+BE316+BF316+BG316+BH316+#REF!+#REF!</f>
        <v>#REF!</v>
      </c>
      <c r="BJ316" s="6" t="e">
        <f t="shared" si="83"/>
        <v>#REF!</v>
      </c>
      <c r="BK316" s="6">
        <v>5</v>
      </c>
      <c r="BL316" s="380" t="e">
        <f t="shared" si="84"/>
        <v>#REF!</v>
      </c>
      <c r="BM316" s="6">
        <f t="shared" si="85"/>
        <v>0</v>
      </c>
      <c r="BN316" s="304">
        <f t="shared" si="86"/>
        <v>0</v>
      </c>
      <c r="BO316" s="6">
        <f t="shared" si="87"/>
        <v>0</v>
      </c>
      <c r="BP316" s="305">
        <f t="shared" si="88"/>
        <v>0</v>
      </c>
      <c r="BR316" s="306">
        <f t="shared" si="90"/>
        <v>0</v>
      </c>
      <c r="BS316" s="6">
        <f t="shared" si="91"/>
        <v>0</v>
      </c>
      <c r="BT316" s="307">
        <f t="shared" si="92"/>
        <v>0</v>
      </c>
      <c r="BU316" s="6">
        <f t="shared" si="94"/>
        <v>0</v>
      </c>
      <c r="BV316" s="308">
        <f t="shared" si="93"/>
        <v>0</v>
      </c>
      <c r="BW316" s="8"/>
      <c r="BX316" s="8"/>
      <c r="BY316" s="8"/>
      <c r="BZ316" s="6"/>
      <c r="CA316" s="6"/>
      <c r="CB316" s="6"/>
      <c r="CC316" s="6"/>
      <c r="CD316" s="6"/>
      <c r="CE316" s="6"/>
      <c r="CF316" s="6"/>
      <c r="CG316" s="6"/>
      <c r="CH316" s="6"/>
      <c r="CI316" s="6"/>
      <c r="CJ316" s="6"/>
      <c r="CK316" s="6"/>
      <c r="CL316" s="6"/>
      <c r="CM316" s="6"/>
      <c r="CN316" s="6"/>
      <c r="CO316" s="6"/>
      <c r="CP316" s="6"/>
      <c r="CQ316" s="6"/>
      <c r="CR316" s="6"/>
      <c r="CS316" s="6"/>
      <c r="CT316" s="6"/>
      <c r="CU316" s="6"/>
      <c r="CV316" s="6"/>
      <c r="CW316" s="6"/>
      <c r="CX316" s="6"/>
      <c r="CY316" s="6"/>
      <c r="CZ316" s="6"/>
      <c r="DA316" s="6"/>
      <c r="DB316" s="6"/>
      <c r="DC316" s="6"/>
      <c r="DD316" s="6"/>
      <c r="DE316" s="6"/>
      <c r="DF316" s="6"/>
    </row>
    <row r="317" spans="2:110" ht="60" customHeight="1" x14ac:dyDescent="0.25">
      <c r="B317" s="240"/>
      <c r="C317" s="18"/>
      <c r="D317" s="54"/>
      <c r="E317" s="54"/>
      <c r="F317" s="54"/>
      <c r="G317" s="54"/>
      <c r="H317" s="113"/>
      <c r="I317" s="115"/>
      <c r="J317" s="22"/>
      <c r="K317" s="54"/>
      <c r="L317" s="22"/>
      <c r="M317" s="22"/>
      <c r="N317" s="54"/>
      <c r="O317" s="54"/>
      <c r="P317" s="63"/>
      <c r="Q317" s="54"/>
      <c r="R317" s="66"/>
      <c r="S317" s="20"/>
      <c r="T317" s="35"/>
      <c r="U317" s="66"/>
      <c r="V317" s="66"/>
      <c r="W317" s="20"/>
      <c r="X317" s="20"/>
      <c r="Y317" s="172"/>
      <c r="Z317" s="224"/>
      <c r="AA317" s="20"/>
      <c r="AB317" s="280"/>
      <c r="AC317" s="54"/>
      <c r="AD317" s="54"/>
      <c r="AE317" s="54"/>
      <c r="AK317" s="312" t="e">
        <f>AF317+AG317+AH317+AI317+#REF!+AJ317+#REF!</f>
        <v>#REF!</v>
      </c>
      <c r="AQ317" s="313" t="e">
        <f>AL317+AM317+AN317+AO317+AP317+#REF!+#REF!</f>
        <v>#REF!</v>
      </c>
      <c r="AW317" s="314" t="e">
        <f>AR317+AS317+AT317+AU317+AV317+#REF!+#REF!</f>
        <v>#REF!</v>
      </c>
      <c r="BC317" s="315">
        <f t="shared" si="82"/>
        <v>0</v>
      </c>
      <c r="BI317" s="316" t="e">
        <f>BD317+BE317+BF317+BG317+BH317+#REF!+#REF!</f>
        <v>#REF!</v>
      </c>
      <c r="BJ317" s="6" t="e">
        <f t="shared" si="83"/>
        <v>#REF!</v>
      </c>
      <c r="BK317" s="6">
        <v>5</v>
      </c>
      <c r="BL317" s="380" t="e">
        <f t="shared" si="84"/>
        <v>#REF!</v>
      </c>
      <c r="BM317" s="6">
        <f t="shared" si="85"/>
        <v>0</v>
      </c>
      <c r="BN317" s="304">
        <f t="shared" si="86"/>
        <v>0</v>
      </c>
      <c r="BO317" s="6">
        <f t="shared" si="87"/>
        <v>0</v>
      </c>
      <c r="BP317" s="305">
        <f t="shared" si="88"/>
        <v>0</v>
      </c>
      <c r="BR317" s="306">
        <f t="shared" si="90"/>
        <v>0</v>
      </c>
      <c r="BS317" s="6">
        <f t="shared" si="91"/>
        <v>0</v>
      </c>
      <c r="BT317" s="307">
        <f t="shared" si="92"/>
        <v>0</v>
      </c>
      <c r="BU317" s="6">
        <f t="shared" si="94"/>
        <v>0</v>
      </c>
      <c r="BV317" s="308">
        <f t="shared" si="93"/>
        <v>0</v>
      </c>
      <c r="BW317" s="8"/>
      <c r="BX317" s="8"/>
      <c r="BY317" s="8"/>
      <c r="BZ317" s="6"/>
      <c r="CA317" s="6"/>
      <c r="CB317" s="6"/>
      <c r="CC317" s="6"/>
      <c r="CD317" s="6"/>
      <c r="CE317" s="6"/>
      <c r="CF317" s="6"/>
      <c r="CG317" s="6"/>
      <c r="CH317" s="6"/>
      <c r="CI317" s="6"/>
      <c r="CJ317" s="6"/>
      <c r="CK317" s="6"/>
      <c r="CL317" s="6"/>
      <c r="CM317" s="6"/>
      <c r="CN317" s="6"/>
      <c r="CO317" s="6"/>
      <c r="CP317" s="6"/>
      <c r="CQ317" s="6"/>
      <c r="CR317" s="6"/>
      <c r="CS317" s="6"/>
      <c r="CT317" s="6"/>
      <c r="CU317" s="6"/>
      <c r="CV317" s="6"/>
      <c r="CW317" s="6"/>
      <c r="CX317" s="6"/>
      <c r="CY317" s="6"/>
      <c r="CZ317" s="6"/>
      <c r="DA317" s="6"/>
      <c r="DB317" s="6"/>
      <c r="DC317" s="6"/>
      <c r="DD317" s="6"/>
      <c r="DE317" s="6"/>
      <c r="DF317" s="6"/>
    </row>
    <row r="318" spans="2:110" ht="60" customHeight="1" x14ac:dyDescent="0.25">
      <c r="B318" s="240"/>
      <c r="C318" s="18"/>
      <c r="D318" s="54"/>
      <c r="E318" s="54"/>
      <c r="F318" s="54"/>
      <c r="G318" s="54"/>
      <c r="H318" s="113"/>
      <c r="I318" s="115"/>
      <c r="J318" s="22"/>
      <c r="K318" s="54"/>
      <c r="L318" s="22"/>
      <c r="M318" s="22"/>
      <c r="N318" s="54"/>
      <c r="O318" s="54"/>
      <c r="P318" s="63"/>
      <c r="Q318" s="54"/>
      <c r="R318" s="66"/>
      <c r="S318" s="20"/>
      <c r="T318" s="35"/>
      <c r="U318" s="66"/>
      <c r="V318" s="66"/>
      <c r="W318" s="20"/>
      <c r="X318" s="20"/>
      <c r="Y318" s="172"/>
      <c r="Z318" s="224"/>
      <c r="AA318" s="20"/>
      <c r="AB318" s="280"/>
      <c r="AC318" s="54"/>
      <c r="AD318" s="54"/>
      <c r="AE318" s="54"/>
      <c r="AK318" s="312" t="e">
        <f>AF318+AG318+AH318+AI318+#REF!+AJ318+#REF!</f>
        <v>#REF!</v>
      </c>
      <c r="AQ318" s="313" t="e">
        <f>AL318+AM318+AN318+AO318+AP318+#REF!+#REF!</f>
        <v>#REF!</v>
      </c>
      <c r="AW318" s="314" t="e">
        <f>AR318+AS318+AT318+AU318+AV318+#REF!+#REF!</f>
        <v>#REF!</v>
      </c>
      <c r="BC318" s="315">
        <f t="shared" si="82"/>
        <v>0</v>
      </c>
      <c r="BI318" s="316" t="e">
        <f>BD318+BE318+BF318+BG318+BH318+#REF!+#REF!</f>
        <v>#REF!</v>
      </c>
      <c r="BJ318" s="6" t="e">
        <f t="shared" si="83"/>
        <v>#REF!</v>
      </c>
      <c r="BK318" s="6">
        <v>5</v>
      </c>
      <c r="BL318" s="380" t="e">
        <f t="shared" si="84"/>
        <v>#REF!</v>
      </c>
      <c r="BM318" s="6">
        <f t="shared" si="85"/>
        <v>0</v>
      </c>
      <c r="BN318" s="304">
        <f t="shared" si="86"/>
        <v>0</v>
      </c>
      <c r="BO318" s="6">
        <f t="shared" si="87"/>
        <v>0</v>
      </c>
      <c r="BP318" s="305">
        <f t="shared" si="88"/>
        <v>0</v>
      </c>
      <c r="BR318" s="306">
        <f t="shared" si="90"/>
        <v>0</v>
      </c>
      <c r="BS318" s="6">
        <f t="shared" si="91"/>
        <v>0</v>
      </c>
      <c r="BT318" s="307">
        <f t="shared" si="92"/>
        <v>0</v>
      </c>
      <c r="BU318" s="6">
        <f t="shared" si="94"/>
        <v>0</v>
      </c>
      <c r="BV318" s="308">
        <f t="shared" si="93"/>
        <v>0</v>
      </c>
      <c r="BW318" s="8"/>
      <c r="BX318" s="8"/>
      <c r="BY318" s="8"/>
      <c r="BZ318" s="6"/>
      <c r="CA318" s="6"/>
      <c r="CB318" s="6"/>
      <c r="CC318" s="6"/>
      <c r="CD318" s="6"/>
      <c r="CE318" s="6"/>
      <c r="CF318" s="6"/>
      <c r="CG318" s="6"/>
      <c r="CH318" s="6"/>
      <c r="CI318" s="6"/>
      <c r="CJ318" s="6"/>
      <c r="CK318" s="6"/>
      <c r="CL318" s="6"/>
      <c r="CM318" s="6"/>
      <c r="CN318" s="6"/>
      <c r="CO318" s="6"/>
      <c r="CP318" s="6"/>
      <c r="CQ318" s="6"/>
      <c r="CR318" s="6"/>
      <c r="CS318" s="6"/>
      <c r="CT318" s="6"/>
      <c r="CU318" s="6"/>
      <c r="CV318" s="6"/>
      <c r="CW318" s="6"/>
      <c r="CX318" s="6"/>
      <c r="CY318" s="6"/>
      <c r="CZ318" s="6"/>
      <c r="DA318" s="6"/>
      <c r="DB318" s="6"/>
      <c r="DC318" s="6"/>
      <c r="DD318" s="6"/>
      <c r="DE318" s="6"/>
      <c r="DF318" s="6"/>
    </row>
    <row r="319" spans="2:110" ht="60" customHeight="1" x14ac:dyDescent="0.25">
      <c r="B319" s="240"/>
      <c r="C319" s="18"/>
      <c r="D319" s="54"/>
      <c r="E319" s="54"/>
      <c r="F319" s="54"/>
      <c r="G319" s="54"/>
      <c r="H319" s="113"/>
      <c r="I319" s="115"/>
      <c r="J319" s="22"/>
      <c r="K319" s="54"/>
      <c r="L319" s="22"/>
      <c r="M319" s="22"/>
      <c r="N319" s="54"/>
      <c r="O319" s="54"/>
      <c r="P319" s="63"/>
      <c r="Q319" s="54"/>
      <c r="R319" s="66"/>
      <c r="S319" s="20"/>
      <c r="T319" s="35"/>
      <c r="U319" s="66"/>
      <c r="V319" s="66"/>
      <c r="W319" s="20"/>
      <c r="X319" s="20"/>
      <c r="Y319" s="172"/>
      <c r="Z319" s="224"/>
      <c r="AA319" s="20"/>
      <c r="AB319" s="280"/>
      <c r="AC319" s="54"/>
      <c r="AD319" s="54"/>
      <c r="AE319" s="54"/>
      <c r="AK319" s="312" t="e">
        <f>AF319+AG319+AH319+AI319+#REF!+AJ319+#REF!</f>
        <v>#REF!</v>
      </c>
      <c r="AQ319" s="313" t="e">
        <f>AL319+AM319+AN319+AO319+AP319+#REF!+#REF!</f>
        <v>#REF!</v>
      </c>
      <c r="AW319" s="314" t="e">
        <f>AR319+AS319+AT319+AU319+AV319+#REF!+#REF!</f>
        <v>#REF!</v>
      </c>
      <c r="BC319" s="315">
        <f t="shared" si="82"/>
        <v>0</v>
      </c>
      <c r="BI319" s="316" t="e">
        <f>BD319+BE319+BF319+BG319+BH319+#REF!+#REF!</f>
        <v>#REF!</v>
      </c>
      <c r="BJ319" s="6" t="e">
        <f t="shared" si="83"/>
        <v>#REF!</v>
      </c>
      <c r="BK319" s="6">
        <v>5</v>
      </c>
      <c r="BL319" s="380" t="e">
        <f t="shared" si="84"/>
        <v>#REF!</v>
      </c>
      <c r="BM319" s="6">
        <f t="shared" si="85"/>
        <v>0</v>
      </c>
      <c r="BN319" s="304">
        <f t="shared" si="86"/>
        <v>0</v>
      </c>
      <c r="BO319" s="6">
        <f t="shared" si="87"/>
        <v>0</v>
      </c>
      <c r="BP319" s="305">
        <f t="shared" si="88"/>
        <v>0</v>
      </c>
      <c r="BR319" s="306">
        <f t="shared" si="90"/>
        <v>0</v>
      </c>
      <c r="BS319" s="6">
        <f t="shared" si="91"/>
        <v>0</v>
      </c>
      <c r="BT319" s="307">
        <f t="shared" si="92"/>
        <v>0</v>
      </c>
      <c r="BU319" s="6">
        <f t="shared" si="94"/>
        <v>0</v>
      </c>
      <c r="BV319" s="308">
        <f t="shared" si="93"/>
        <v>0</v>
      </c>
      <c r="BW319" s="8"/>
      <c r="BX319" s="8"/>
      <c r="BY319" s="8"/>
      <c r="BZ319" s="6"/>
      <c r="CA319" s="6"/>
      <c r="CB319" s="6"/>
      <c r="CC319" s="6"/>
      <c r="CD319" s="6"/>
      <c r="CE319" s="6"/>
      <c r="CF319" s="6"/>
      <c r="CG319" s="6"/>
      <c r="CH319" s="6"/>
      <c r="CI319" s="6"/>
      <c r="CJ319" s="6"/>
      <c r="CK319" s="6"/>
      <c r="CL319" s="6"/>
      <c r="CM319" s="6"/>
      <c r="CN319" s="6"/>
      <c r="CO319" s="6"/>
      <c r="CP319" s="6"/>
      <c r="CQ319" s="6"/>
      <c r="CR319" s="6"/>
      <c r="CS319" s="6"/>
      <c r="CT319" s="6"/>
      <c r="CU319" s="6"/>
      <c r="CV319" s="6"/>
      <c r="CW319" s="6"/>
      <c r="CX319" s="6"/>
      <c r="CY319" s="6"/>
      <c r="CZ319" s="6"/>
      <c r="DA319" s="6"/>
      <c r="DB319" s="6"/>
      <c r="DC319" s="6"/>
      <c r="DD319" s="6"/>
      <c r="DE319" s="6"/>
      <c r="DF319" s="6"/>
    </row>
    <row r="320" spans="2:110" ht="60" customHeight="1" x14ac:dyDescent="0.25">
      <c r="B320" s="240"/>
      <c r="C320" s="18"/>
      <c r="D320" s="54"/>
      <c r="E320" s="54"/>
      <c r="F320" s="54"/>
      <c r="G320" s="54"/>
      <c r="H320" s="113"/>
      <c r="I320" s="115"/>
      <c r="J320" s="22"/>
      <c r="K320" s="54"/>
      <c r="L320" s="22"/>
      <c r="M320" s="22"/>
      <c r="N320" s="54"/>
      <c r="O320" s="54"/>
      <c r="P320" s="63"/>
      <c r="Q320" s="54"/>
      <c r="R320" s="66"/>
      <c r="S320" s="20"/>
      <c r="T320" s="35"/>
      <c r="U320" s="66"/>
      <c r="V320" s="66"/>
      <c r="W320" s="20"/>
      <c r="X320" s="20"/>
      <c r="Y320" s="172"/>
      <c r="Z320" s="224"/>
      <c r="AA320" s="20"/>
      <c r="AB320" s="280"/>
      <c r="AC320" s="54"/>
      <c r="AD320" s="54"/>
      <c r="AE320" s="54"/>
      <c r="AK320" s="312" t="e">
        <f>AF320+AG320+AH320+AI320+#REF!+AJ320+#REF!</f>
        <v>#REF!</v>
      </c>
      <c r="AQ320" s="313" t="e">
        <f>AL320+AM320+AN320+AO320+AP320+#REF!+#REF!</f>
        <v>#REF!</v>
      </c>
      <c r="AW320" s="314" t="e">
        <f>AR320+AS320+AT320+AU320+AV320+#REF!+#REF!</f>
        <v>#REF!</v>
      </c>
      <c r="BC320" s="315">
        <f t="shared" si="82"/>
        <v>0</v>
      </c>
      <c r="BI320" s="316" t="e">
        <f>BD320+BE320+BF320+BG320+BH320+#REF!+#REF!</f>
        <v>#REF!</v>
      </c>
      <c r="BJ320" s="6" t="e">
        <f t="shared" si="83"/>
        <v>#REF!</v>
      </c>
      <c r="BK320" s="6">
        <v>5</v>
      </c>
      <c r="BL320" s="380" t="e">
        <f t="shared" si="84"/>
        <v>#REF!</v>
      </c>
      <c r="BM320" s="6">
        <f t="shared" si="85"/>
        <v>0</v>
      </c>
      <c r="BN320" s="304">
        <f t="shared" si="86"/>
        <v>0</v>
      </c>
      <c r="BO320" s="6">
        <f t="shared" si="87"/>
        <v>0</v>
      </c>
      <c r="BP320" s="305">
        <f t="shared" si="88"/>
        <v>0</v>
      </c>
      <c r="BR320" s="306">
        <f t="shared" si="90"/>
        <v>0</v>
      </c>
      <c r="BS320" s="6">
        <f t="shared" si="91"/>
        <v>0</v>
      </c>
      <c r="BT320" s="307">
        <f t="shared" si="92"/>
        <v>0</v>
      </c>
      <c r="BU320" s="6">
        <f t="shared" si="94"/>
        <v>0</v>
      </c>
      <c r="BV320" s="308">
        <f t="shared" si="93"/>
        <v>0</v>
      </c>
      <c r="BW320" s="8"/>
      <c r="BX320" s="8"/>
      <c r="BY320" s="8"/>
      <c r="BZ320" s="6"/>
      <c r="CA320" s="6"/>
      <c r="CB320" s="6"/>
      <c r="CC320" s="6"/>
      <c r="CD320" s="6"/>
      <c r="CE320" s="6"/>
      <c r="CF320" s="6"/>
      <c r="CG320" s="6"/>
      <c r="CH320" s="6"/>
      <c r="CI320" s="6"/>
      <c r="CJ320" s="6"/>
      <c r="CK320" s="6"/>
      <c r="CL320" s="6"/>
      <c r="CM320" s="6"/>
      <c r="CN320" s="6"/>
      <c r="CO320" s="6"/>
      <c r="CP320" s="6"/>
      <c r="CQ320" s="6"/>
      <c r="CR320" s="6"/>
      <c r="CS320" s="6"/>
      <c r="CT320" s="6"/>
      <c r="CU320" s="6"/>
      <c r="CV320" s="6"/>
      <c r="CW320" s="6"/>
      <c r="CX320" s="6"/>
      <c r="CY320" s="6"/>
      <c r="CZ320" s="6"/>
      <c r="DA320" s="6"/>
      <c r="DB320" s="6"/>
      <c r="DC320" s="6"/>
      <c r="DD320" s="6"/>
      <c r="DE320" s="6"/>
      <c r="DF320" s="6"/>
    </row>
    <row r="321" spans="2:110" ht="60" customHeight="1" x14ac:dyDescent="0.25">
      <c r="B321" s="240"/>
      <c r="C321" s="18"/>
      <c r="D321" s="54"/>
      <c r="E321" s="54"/>
      <c r="F321" s="54"/>
      <c r="G321" s="54"/>
      <c r="H321" s="113"/>
      <c r="I321" s="115"/>
      <c r="J321" s="22"/>
      <c r="K321" s="54"/>
      <c r="L321" s="22"/>
      <c r="M321" s="22"/>
      <c r="N321" s="54"/>
      <c r="O321" s="54"/>
      <c r="P321" s="63"/>
      <c r="Q321" s="54"/>
      <c r="R321" s="66"/>
      <c r="S321" s="20"/>
      <c r="T321" s="35"/>
      <c r="U321" s="66"/>
      <c r="V321" s="66"/>
      <c r="W321" s="20"/>
      <c r="X321" s="20"/>
      <c r="Y321" s="172"/>
      <c r="Z321" s="224"/>
      <c r="AA321" s="20"/>
      <c r="AB321" s="280"/>
      <c r="AC321" s="54"/>
      <c r="AD321" s="54"/>
      <c r="AE321" s="54"/>
      <c r="AK321" s="312" t="e">
        <f>AF321+AG321+AH321+AI321+#REF!+AJ321+#REF!</f>
        <v>#REF!</v>
      </c>
      <c r="AQ321" s="313" t="e">
        <f>AL321+AM321+AN321+AO321+AP321+#REF!+#REF!</f>
        <v>#REF!</v>
      </c>
      <c r="AW321" s="314" t="e">
        <f>AR321+AS321+AT321+AU321+AV321+#REF!+#REF!</f>
        <v>#REF!</v>
      </c>
      <c r="BC321" s="315">
        <f t="shared" si="82"/>
        <v>0</v>
      </c>
      <c r="BI321" s="316" t="e">
        <f>BD321+BE321+BF321+BG321+BH321+#REF!+#REF!</f>
        <v>#REF!</v>
      </c>
      <c r="BJ321" s="6" t="e">
        <f t="shared" si="83"/>
        <v>#REF!</v>
      </c>
      <c r="BK321" s="6">
        <v>5</v>
      </c>
      <c r="BL321" s="380" t="e">
        <f t="shared" si="84"/>
        <v>#REF!</v>
      </c>
      <c r="BM321" s="6">
        <f t="shared" si="85"/>
        <v>0</v>
      </c>
      <c r="BN321" s="304">
        <f t="shared" si="86"/>
        <v>0</v>
      </c>
      <c r="BO321" s="6">
        <f t="shared" si="87"/>
        <v>0</v>
      </c>
      <c r="BP321" s="305">
        <f t="shared" si="88"/>
        <v>0</v>
      </c>
      <c r="BR321" s="306">
        <f t="shared" si="90"/>
        <v>0</v>
      </c>
      <c r="BS321" s="6">
        <f t="shared" si="91"/>
        <v>0</v>
      </c>
      <c r="BT321" s="307">
        <f t="shared" si="92"/>
        <v>0</v>
      </c>
      <c r="BU321" s="6">
        <f t="shared" si="94"/>
        <v>0</v>
      </c>
      <c r="BV321" s="308">
        <f t="shared" si="93"/>
        <v>0</v>
      </c>
      <c r="BW321" s="8"/>
      <c r="BX321" s="8"/>
      <c r="BY321" s="8"/>
      <c r="BZ321" s="6"/>
      <c r="CA321" s="6"/>
      <c r="CB321" s="6"/>
      <c r="CC321" s="6"/>
      <c r="CD321" s="6"/>
      <c r="CE321" s="6"/>
      <c r="CF321" s="6"/>
      <c r="CG321" s="6"/>
      <c r="CH321" s="6"/>
      <c r="CI321" s="6"/>
      <c r="CJ321" s="6"/>
      <c r="CK321" s="6"/>
      <c r="CL321" s="6"/>
      <c r="CM321" s="6"/>
      <c r="CN321" s="6"/>
      <c r="CO321" s="6"/>
      <c r="CP321" s="6"/>
      <c r="CQ321" s="6"/>
      <c r="CR321" s="6"/>
      <c r="CS321" s="6"/>
      <c r="CT321" s="6"/>
      <c r="CU321" s="6"/>
      <c r="CV321" s="6"/>
      <c r="CW321" s="6"/>
      <c r="CX321" s="6"/>
      <c r="CY321" s="6"/>
      <c r="CZ321" s="6"/>
      <c r="DA321" s="6"/>
      <c r="DB321" s="6"/>
      <c r="DC321" s="6"/>
      <c r="DD321" s="6"/>
      <c r="DE321" s="6"/>
      <c r="DF321" s="6"/>
    </row>
    <row r="322" spans="2:110" ht="60" customHeight="1" x14ac:dyDescent="0.25">
      <c r="B322" s="240"/>
      <c r="C322" s="18"/>
      <c r="D322" s="54"/>
      <c r="E322" s="54"/>
      <c r="F322" s="54"/>
      <c r="G322" s="54"/>
      <c r="H322" s="113"/>
      <c r="I322" s="115"/>
      <c r="J322" s="22"/>
      <c r="K322" s="54"/>
      <c r="L322" s="22"/>
      <c r="M322" s="22"/>
      <c r="N322" s="54"/>
      <c r="O322" s="54"/>
      <c r="P322" s="63"/>
      <c r="Q322" s="54"/>
      <c r="R322" s="66"/>
      <c r="S322" s="20"/>
      <c r="T322" s="35"/>
      <c r="U322" s="66"/>
      <c r="V322" s="66"/>
      <c r="W322" s="20"/>
      <c r="X322" s="20"/>
      <c r="Y322" s="172"/>
      <c r="Z322" s="224"/>
      <c r="AA322" s="20"/>
      <c r="AB322" s="280"/>
      <c r="AC322" s="54"/>
      <c r="AD322" s="54"/>
      <c r="AE322" s="54"/>
      <c r="AK322" s="312" t="e">
        <f>AF322+AG322+AH322+AI322+#REF!+AJ322+#REF!</f>
        <v>#REF!</v>
      </c>
      <c r="AQ322" s="313" t="e">
        <f>AL322+AM322+AN322+AO322+AP322+#REF!+#REF!</f>
        <v>#REF!</v>
      </c>
      <c r="AW322" s="314" t="e">
        <f>AR322+AS322+AT322+AU322+AV322+#REF!+#REF!</f>
        <v>#REF!</v>
      </c>
      <c r="BC322" s="315">
        <f t="shared" si="82"/>
        <v>0</v>
      </c>
      <c r="BI322" s="316" t="e">
        <f>BD322+BE322+BF322+BG322+BH322+#REF!+#REF!</f>
        <v>#REF!</v>
      </c>
      <c r="BJ322" s="6" t="e">
        <f t="shared" si="83"/>
        <v>#REF!</v>
      </c>
      <c r="BK322" s="6">
        <v>5</v>
      </c>
      <c r="BL322" s="380" t="e">
        <f t="shared" si="84"/>
        <v>#REF!</v>
      </c>
      <c r="BM322" s="6">
        <f t="shared" si="85"/>
        <v>0</v>
      </c>
      <c r="BN322" s="304">
        <f t="shared" si="86"/>
        <v>0</v>
      </c>
      <c r="BO322" s="6">
        <f t="shared" si="87"/>
        <v>0</v>
      </c>
      <c r="BP322" s="305">
        <f t="shared" si="88"/>
        <v>0</v>
      </c>
      <c r="BR322" s="306">
        <f t="shared" si="90"/>
        <v>0</v>
      </c>
      <c r="BS322" s="6">
        <f t="shared" si="91"/>
        <v>0</v>
      </c>
      <c r="BT322" s="307">
        <f t="shared" si="92"/>
        <v>0</v>
      </c>
      <c r="BU322" s="6">
        <f t="shared" si="94"/>
        <v>0</v>
      </c>
      <c r="BV322" s="308">
        <f t="shared" si="93"/>
        <v>0</v>
      </c>
      <c r="BW322" s="8"/>
      <c r="BX322" s="8"/>
      <c r="BY322" s="8"/>
      <c r="BZ322" s="6"/>
      <c r="CA322" s="6"/>
      <c r="CB322" s="6"/>
      <c r="CC322" s="6"/>
      <c r="CD322" s="6"/>
      <c r="CE322" s="6"/>
      <c r="CF322" s="6"/>
      <c r="CG322" s="6"/>
      <c r="CH322" s="6"/>
      <c r="CI322" s="6"/>
      <c r="CJ322" s="6"/>
      <c r="CK322" s="6"/>
      <c r="CL322" s="6"/>
      <c r="CM322" s="6"/>
      <c r="CN322" s="6"/>
      <c r="CO322" s="6"/>
      <c r="CP322" s="6"/>
      <c r="CQ322" s="6"/>
      <c r="CR322" s="6"/>
      <c r="CS322" s="6"/>
      <c r="CT322" s="6"/>
      <c r="CU322" s="6"/>
      <c r="CV322" s="6"/>
      <c r="CW322" s="6"/>
      <c r="CX322" s="6"/>
      <c r="CY322" s="6"/>
      <c r="CZ322" s="6"/>
      <c r="DA322" s="6"/>
      <c r="DB322" s="6"/>
      <c r="DC322" s="6"/>
      <c r="DD322" s="6"/>
      <c r="DE322" s="6"/>
      <c r="DF322" s="6"/>
    </row>
    <row r="323" spans="2:110" ht="60" customHeight="1" x14ac:dyDescent="0.25">
      <c r="B323" s="240"/>
      <c r="C323" s="18"/>
      <c r="D323" s="54"/>
      <c r="E323" s="54"/>
      <c r="F323" s="54"/>
      <c r="G323" s="54"/>
      <c r="H323" s="113"/>
      <c r="I323" s="115"/>
      <c r="J323" s="22"/>
      <c r="K323" s="54"/>
      <c r="L323" s="22"/>
      <c r="M323" s="22"/>
      <c r="N323" s="54"/>
      <c r="O323" s="54"/>
      <c r="P323" s="63"/>
      <c r="Q323" s="54"/>
      <c r="R323" s="66"/>
      <c r="S323" s="20"/>
      <c r="T323" s="35"/>
      <c r="U323" s="66"/>
      <c r="V323" s="66"/>
      <c r="W323" s="20"/>
      <c r="X323" s="20"/>
      <c r="Y323" s="172"/>
      <c r="Z323" s="224"/>
      <c r="AA323" s="20"/>
      <c r="AB323" s="280"/>
      <c r="AC323" s="54"/>
      <c r="AD323" s="54"/>
      <c r="AE323" s="54"/>
      <c r="AK323" s="312" t="e">
        <f>AF323+AG323+AH323+AI323+#REF!+AJ323+#REF!</f>
        <v>#REF!</v>
      </c>
      <c r="AQ323" s="313" t="e">
        <f>AL323+AM323+AN323+AO323+AP323+#REF!+#REF!</f>
        <v>#REF!</v>
      </c>
      <c r="AW323" s="314" t="e">
        <f>AR323+AS323+AT323+AU323+AV323+#REF!+#REF!</f>
        <v>#REF!</v>
      </c>
      <c r="BC323" s="315">
        <f t="shared" si="82"/>
        <v>0</v>
      </c>
      <c r="BI323" s="316" t="e">
        <f>BD323+BE323+BF323+BG323+BH323+#REF!+#REF!</f>
        <v>#REF!</v>
      </c>
      <c r="BJ323" s="6" t="e">
        <f t="shared" si="83"/>
        <v>#REF!</v>
      </c>
      <c r="BK323" s="6">
        <v>5</v>
      </c>
      <c r="BL323" s="380" t="e">
        <f t="shared" si="84"/>
        <v>#REF!</v>
      </c>
      <c r="BM323" s="6">
        <f t="shared" si="85"/>
        <v>0</v>
      </c>
      <c r="BN323" s="304">
        <f t="shared" si="86"/>
        <v>0</v>
      </c>
      <c r="BO323" s="6">
        <f t="shared" si="87"/>
        <v>0</v>
      </c>
      <c r="BP323" s="305">
        <f t="shared" si="88"/>
        <v>0</v>
      </c>
      <c r="BR323" s="306">
        <f t="shared" si="90"/>
        <v>0</v>
      </c>
      <c r="BS323" s="6">
        <f t="shared" si="91"/>
        <v>0</v>
      </c>
      <c r="BT323" s="307">
        <f t="shared" si="92"/>
        <v>0</v>
      </c>
      <c r="BU323" s="6">
        <f t="shared" si="94"/>
        <v>0</v>
      </c>
      <c r="BV323" s="308">
        <f t="shared" si="93"/>
        <v>0</v>
      </c>
      <c r="BW323" s="8"/>
      <c r="BX323" s="8"/>
      <c r="BY323" s="8"/>
      <c r="BZ323" s="6"/>
      <c r="CA323" s="6"/>
      <c r="CB323" s="6"/>
      <c r="CC323" s="6"/>
      <c r="CD323" s="6"/>
      <c r="CE323" s="6"/>
      <c r="CF323" s="6"/>
      <c r="CG323" s="6"/>
      <c r="CH323" s="6"/>
      <c r="CI323" s="6"/>
      <c r="CJ323" s="6"/>
      <c r="CK323" s="6"/>
      <c r="CL323" s="6"/>
      <c r="CM323" s="6"/>
      <c r="CN323" s="6"/>
      <c r="CO323" s="6"/>
      <c r="CP323" s="6"/>
      <c r="CQ323" s="6"/>
      <c r="CR323" s="6"/>
      <c r="CS323" s="6"/>
      <c r="CT323" s="6"/>
      <c r="CU323" s="6"/>
      <c r="CV323" s="6"/>
      <c r="CW323" s="6"/>
      <c r="CX323" s="6"/>
      <c r="CY323" s="6"/>
      <c r="CZ323" s="6"/>
      <c r="DA323" s="6"/>
      <c r="DB323" s="6"/>
      <c r="DC323" s="6"/>
      <c r="DD323" s="6"/>
      <c r="DE323" s="6"/>
      <c r="DF323" s="6"/>
    </row>
    <row r="324" spans="2:110" ht="60" customHeight="1" x14ac:dyDescent="0.25">
      <c r="B324" s="240"/>
      <c r="C324" s="18"/>
      <c r="D324" s="54"/>
      <c r="E324" s="54"/>
      <c r="F324" s="54"/>
      <c r="G324" s="54"/>
      <c r="H324" s="113"/>
      <c r="I324" s="115"/>
      <c r="J324" s="22"/>
      <c r="K324" s="54"/>
      <c r="L324" s="22"/>
      <c r="M324" s="22"/>
      <c r="N324" s="54"/>
      <c r="O324" s="54"/>
      <c r="P324" s="63"/>
      <c r="Q324" s="54"/>
      <c r="R324" s="66"/>
      <c r="S324" s="20"/>
      <c r="T324" s="35"/>
      <c r="U324" s="66"/>
      <c r="V324" s="66"/>
      <c r="W324" s="20"/>
      <c r="X324" s="20"/>
      <c r="Y324" s="172"/>
      <c r="Z324" s="224"/>
      <c r="AA324" s="20"/>
      <c r="AB324" s="280"/>
      <c r="AC324" s="54"/>
      <c r="AD324" s="54"/>
      <c r="AE324" s="54"/>
      <c r="AK324" s="312" t="e">
        <f>AF324+AG324+AH324+AI324+#REF!+AJ324+#REF!</f>
        <v>#REF!</v>
      </c>
      <c r="AQ324" s="313" t="e">
        <f>AL324+AM324+AN324+AO324+AP324+#REF!+#REF!</f>
        <v>#REF!</v>
      </c>
      <c r="AW324" s="314" t="e">
        <f>AR324+AS324+AT324+AU324+AV324+#REF!+#REF!</f>
        <v>#REF!</v>
      </c>
      <c r="BC324" s="315">
        <f t="shared" ref="BC324:BC343" si="95">AX324+AY324+AZ324+BA324+BB324</f>
        <v>0</v>
      </c>
      <c r="BI324" s="316" t="e">
        <f>BD324+BE324+BF324+BG324+BH324+#REF!+#REF!</f>
        <v>#REF!</v>
      </c>
      <c r="BJ324" s="6" t="e">
        <f t="shared" ref="BJ324:BJ340" si="96">AK324+AQ324+AW324+BC324+BI324</f>
        <v>#REF!</v>
      </c>
      <c r="BK324" s="6">
        <v>5</v>
      </c>
      <c r="BL324" s="380" t="e">
        <f t="shared" ref="BL324:BL387" si="97">BJ324/BK324</f>
        <v>#REF!</v>
      </c>
      <c r="BM324" s="6">
        <f t="shared" ref="BM324:BM387" si="98">AF324+AL324+AR324+AX324+BD324</f>
        <v>0</v>
      </c>
      <c r="BN324" s="304">
        <f t="shared" ref="BN324:BN387" si="99">BM324/BK324</f>
        <v>0</v>
      </c>
      <c r="BO324" s="6">
        <f t="shared" ref="BO324:BO387" si="100">AG324+AM324+AS324+AY324+BE324</f>
        <v>0</v>
      </c>
      <c r="BP324" s="305">
        <f t="shared" ref="BP324:BP387" si="101">BO324/BK324</f>
        <v>0</v>
      </c>
      <c r="BR324" s="306">
        <f t="shared" ref="BR324:BR387" si="102">BQ324/BK324</f>
        <v>0</v>
      </c>
      <c r="BS324" s="6">
        <f t="shared" ref="BS324:BS357" si="103">AI324+AO324+AU324+BA324+BG324</f>
        <v>0</v>
      </c>
      <c r="BT324" s="307">
        <f t="shared" ref="BT324:BT387" si="104">BS324/BK324</f>
        <v>0</v>
      </c>
      <c r="BU324" s="6">
        <f t="shared" si="94"/>
        <v>0</v>
      </c>
      <c r="BV324" s="308">
        <f t="shared" ref="BV324:BV387" si="105">BU324/BK324</f>
        <v>0</v>
      </c>
      <c r="BW324" s="8"/>
      <c r="BX324" s="8"/>
      <c r="BY324" s="8"/>
      <c r="BZ324" s="6"/>
      <c r="CA324" s="6"/>
      <c r="CB324" s="6"/>
      <c r="CC324" s="6"/>
      <c r="CD324" s="6"/>
      <c r="CE324" s="6"/>
      <c r="CF324" s="6"/>
      <c r="CG324" s="6"/>
      <c r="CH324" s="6"/>
      <c r="CI324" s="6"/>
      <c r="CJ324" s="6"/>
      <c r="CK324" s="6"/>
      <c r="CL324" s="6"/>
      <c r="CM324" s="6"/>
      <c r="CN324" s="6"/>
      <c r="CO324" s="6"/>
      <c r="CP324" s="6"/>
      <c r="CQ324" s="6"/>
      <c r="CR324" s="6"/>
      <c r="CS324" s="6"/>
      <c r="CT324" s="6"/>
      <c r="CU324" s="6"/>
      <c r="CV324" s="6"/>
      <c r="CW324" s="6"/>
      <c r="CX324" s="6"/>
      <c r="CY324" s="6"/>
      <c r="CZ324" s="6"/>
      <c r="DA324" s="6"/>
      <c r="DB324" s="6"/>
      <c r="DC324" s="6"/>
      <c r="DD324" s="6"/>
      <c r="DE324" s="6"/>
      <c r="DF324" s="6"/>
    </row>
    <row r="325" spans="2:110" ht="60" customHeight="1" x14ac:dyDescent="0.25">
      <c r="B325" s="240"/>
      <c r="C325" s="18"/>
      <c r="D325" s="54"/>
      <c r="E325" s="54"/>
      <c r="F325" s="54"/>
      <c r="G325" s="54"/>
      <c r="H325" s="113"/>
      <c r="I325" s="115"/>
      <c r="J325" s="22"/>
      <c r="K325" s="54"/>
      <c r="L325" s="22"/>
      <c r="M325" s="22"/>
      <c r="N325" s="54"/>
      <c r="O325" s="54"/>
      <c r="P325" s="63"/>
      <c r="Q325" s="54"/>
      <c r="R325" s="66"/>
      <c r="S325" s="20"/>
      <c r="T325" s="35"/>
      <c r="U325" s="66"/>
      <c r="V325" s="66"/>
      <c r="W325" s="20"/>
      <c r="X325" s="20"/>
      <c r="Y325" s="172"/>
      <c r="Z325" s="224"/>
      <c r="AA325" s="20"/>
      <c r="AB325" s="280"/>
      <c r="AC325" s="54"/>
      <c r="AD325" s="54"/>
      <c r="AE325" s="54"/>
      <c r="AK325" s="312" t="e">
        <f>AF325+AG325+AH325+AI325+#REF!+AJ325+#REF!</f>
        <v>#REF!</v>
      </c>
      <c r="AQ325" s="313" t="e">
        <f>AL325+AM325+AN325+AO325+AP325+#REF!+#REF!</f>
        <v>#REF!</v>
      </c>
      <c r="AW325" s="314" t="e">
        <f>AR325+AS325+AT325+AU325+AV325+#REF!+#REF!</f>
        <v>#REF!</v>
      </c>
      <c r="BC325" s="315">
        <f t="shared" si="95"/>
        <v>0</v>
      </c>
      <c r="BI325" s="316" t="e">
        <f>BD325+BE325+BF325+BG325+BH325+#REF!+#REF!</f>
        <v>#REF!</v>
      </c>
      <c r="BJ325" s="6" t="e">
        <f t="shared" si="96"/>
        <v>#REF!</v>
      </c>
      <c r="BK325" s="6">
        <v>5</v>
      </c>
      <c r="BL325" s="380" t="e">
        <f t="shared" si="97"/>
        <v>#REF!</v>
      </c>
      <c r="BM325" s="6">
        <f t="shared" si="98"/>
        <v>0</v>
      </c>
      <c r="BN325" s="304">
        <f t="shared" si="99"/>
        <v>0</v>
      </c>
      <c r="BO325" s="6">
        <f t="shared" si="100"/>
        <v>0</v>
      </c>
      <c r="BP325" s="305">
        <f t="shared" si="101"/>
        <v>0</v>
      </c>
      <c r="BR325" s="306">
        <f t="shared" si="102"/>
        <v>0</v>
      </c>
      <c r="BS325" s="6">
        <f t="shared" si="103"/>
        <v>0</v>
      </c>
      <c r="BT325" s="307">
        <f t="shared" si="104"/>
        <v>0</v>
      </c>
      <c r="BU325" s="6">
        <f t="shared" si="94"/>
        <v>0</v>
      </c>
      <c r="BV325" s="308">
        <f t="shared" si="105"/>
        <v>0</v>
      </c>
      <c r="BW325" s="8"/>
      <c r="BX325" s="8"/>
      <c r="BY325" s="8"/>
      <c r="BZ325" s="6"/>
      <c r="CA325" s="6"/>
      <c r="CB325" s="6"/>
      <c r="CC325" s="6"/>
      <c r="CD325" s="6"/>
      <c r="CE325" s="6"/>
      <c r="CF325" s="6"/>
      <c r="CG325" s="6"/>
      <c r="CH325" s="6"/>
      <c r="CI325" s="6"/>
      <c r="CJ325" s="6"/>
      <c r="CK325" s="6"/>
      <c r="CL325" s="6"/>
      <c r="CM325" s="6"/>
      <c r="CN325" s="6"/>
      <c r="CO325" s="6"/>
      <c r="CP325" s="6"/>
      <c r="CQ325" s="6"/>
      <c r="CR325" s="6"/>
      <c r="CS325" s="6"/>
      <c r="CT325" s="6"/>
      <c r="CU325" s="6"/>
      <c r="CV325" s="6"/>
      <c r="CW325" s="6"/>
      <c r="CX325" s="6"/>
      <c r="CY325" s="6"/>
      <c r="CZ325" s="6"/>
      <c r="DA325" s="6"/>
      <c r="DB325" s="6"/>
      <c r="DC325" s="6"/>
      <c r="DD325" s="6"/>
      <c r="DE325" s="6"/>
      <c r="DF325" s="6"/>
    </row>
    <row r="326" spans="2:110" ht="60" customHeight="1" x14ac:dyDescent="0.25">
      <c r="B326" s="240"/>
      <c r="C326" s="18"/>
      <c r="D326" s="54"/>
      <c r="E326" s="54"/>
      <c r="F326" s="54"/>
      <c r="G326" s="54"/>
      <c r="H326" s="113"/>
      <c r="I326" s="115"/>
      <c r="J326" s="22"/>
      <c r="K326" s="54"/>
      <c r="L326" s="22"/>
      <c r="M326" s="22"/>
      <c r="N326" s="54"/>
      <c r="O326" s="54"/>
      <c r="P326" s="63"/>
      <c r="Q326" s="54"/>
      <c r="R326" s="66"/>
      <c r="S326" s="20"/>
      <c r="T326" s="35"/>
      <c r="U326" s="66"/>
      <c r="V326" s="66"/>
      <c r="W326" s="20"/>
      <c r="X326" s="20"/>
      <c r="Y326" s="172"/>
      <c r="Z326" s="224"/>
      <c r="AA326" s="20"/>
      <c r="AB326" s="280"/>
      <c r="AC326" s="54"/>
      <c r="AD326" s="54"/>
      <c r="AE326" s="54"/>
      <c r="AK326" s="312" t="e">
        <f>AF326+AG326+AH326+AI326+#REF!+AJ326+#REF!</f>
        <v>#REF!</v>
      </c>
      <c r="AQ326" s="313" t="e">
        <f>AL326+AM326+AN326+AO326+AP326+#REF!+#REF!</f>
        <v>#REF!</v>
      </c>
      <c r="AW326" s="314" t="e">
        <f>AR326+AS326+AT326+AU326+AV326+#REF!+#REF!</f>
        <v>#REF!</v>
      </c>
      <c r="BC326" s="315">
        <f t="shared" si="95"/>
        <v>0</v>
      </c>
      <c r="BI326" s="316" t="e">
        <f>BD326+BE326+BF326+BG326+BH326+#REF!+#REF!</f>
        <v>#REF!</v>
      </c>
      <c r="BJ326" s="6" t="e">
        <f t="shared" si="96"/>
        <v>#REF!</v>
      </c>
      <c r="BK326" s="6">
        <v>5</v>
      </c>
      <c r="BL326" s="380" t="e">
        <f t="shared" si="97"/>
        <v>#REF!</v>
      </c>
      <c r="BM326" s="6">
        <f t="shared" si="98"/>
        <v>0</v>
      </c>
      <c r="BN326" s="304">
        <f t="shared" si="99"/>
        <v>0</v>
      </c>
      <c r="BO326" s="6">
        <f t="shared" si="100"/>
        <v>0</v>
      </c>
      <c r="BP326" s="305">
        <f t="shared" si="101"/>
        <v>0</v>
      </c>
      <c r="BR326" s="306">
        <f t="shared" si="102"/>
        <v>0</v>
      </c>
      <c r="BS326" s="6">
        <f t="shared" si="103"/>
        <v>0</v>
      </c>
      <c r="BT326" s="307">
        <f t="shared" si="104"/>
        <v>0</v>
      </c>
      <c r="BU326" s="6">
        <f t="shared" si="94"/>
        <v>0</v>
      </c>
      <c r="BV326" s="308">
        <f t="shared" si="105"/>
        <v>0</v>
      </c>
      <c r="BW326" s="8"/>
      <c r="BX326" s="8"/>
      <c r="BY326" s="8"/>
      <c r="BZ326" s="6"/>
      <c r="CA326" s="6"/>
      <c r="CB326" s="6"/>
      <c r="CC326" s="6"/>
      <c r="CD326" s="6"/>
      <c r="CE326" s="6"/>
      <c r="CF326" s="6"/>
      <c r="CG326" s="6"/>
      <c r="CH326" s="6"/>
      <c r="CI326" s="6"/>
      <c r="CJ326" s="6"/>
      <c r="CK326" s="6"/>
      <c r="CL326" s="6"/>
      <c r="CM326" s="6"/>
      <c r="CN326" s="6"/>
      <c r="CO326" s="6"/>
      <c r="CP326" s="6"/>
      <c r="CQ326" s="6"/>
      <c r="CR326" s="6"/>
      <c r="CS326" s="6"/>
      <c r="CT326" s="6"/>
      <c r="CU326" s="6"/>
      <c r="CV326" s="6"/>
      <c r="CW326" s="6"/>
      <c r="CX326" s="6"/>
      <c r="CY326" s="6"/>
      <c r="CZ326" s="6"/>
      <c r="DA326" s="6"/>
      <c r="DB326" s="6"/>
      <c r="DC326" s="6"/>
      <c r="DD326" s="6"/>
      <c r="DE326" s="6"/>
      <c r="DF326" s="6"/>
    </row>
    <row r="327" spans="2:110" ht="60" customHeight="1" x14ac:dyDescent="0.25">
      <c r="B327" s="240"/>
      <c r="C327" s="18"/>
      <c r="D327" s="54"/>
      <c r="E327" s="54"/>
      <c r="F327" s="54"/>
      <c r="G327" s="54"/>
      <c r="H327" s="113"/>
      <c r="I327" s="115"/>
      <c r="J327" s="22"/>
      <c r="K327" s="54"/>
      <c r="L327" s="22"/>
      <c r="M327" s="22"/>
      <c r="N327" s="54"/>
      <c r="O327" s="54"/>
      <c r="P327" s="63"/>
      <c r="Q327" s="54"/>
      <c r="R327" s="66"/>
      <c r="S327" s="20"/>
      <c r="T327" s="35"/>
      <c r="U327" s="66"/>
      <c r="V327" s="66"/>
      <c r="W327" s="20"/>
      <c r="X327" s="20"/>
      <c r="Y327" s="172"/>
      <c r="Z327" s="224"/>
      <c r="AA327" s="20"/>
      <c r="AB327" s="280"/>
      <c r="AC327" s="54"/>
      <c r="AD327" s="54"/>
      <c r="AE327" s="54"/>
      <c r="AK327" s="312" t="e">
        <f>AF327+AG327+AH327+AI327+#REF!+AJ327+#REF!</f>
        <v>#REF!</v>
      </c>
      <c r="AQ327" s="313" t="e">
        <f>AL327+AM327+AN327+AO327+AP327+#REF!+#REF!</f>
        <v>#REF!</v>
      </c>
      <c r="AW327" s="314" t="e">
        <f>AR327+AS327+AT327+AU327+AV327+#REF!+#REF!</f>
        <v>#REF!</v>
      </c>
      <c r="BC327" s="315">
        <f t="shared" si="95"/>
        <v>0</v>
      </c>
      <c r="BI327" s="316" t="e">
        <f>BD327+BE327+BF327+BG327+BH327+#REF!+#REF!</f>
        <v>#REF!</v>
      </c>
      <c r="BJ327" s="6" t="e">
        <f t="shared" si="96"/>
        <v>#REF!</v>
      </c>
      <c r="BK327" s="6">
        <v>5</v>
      </c>
      <c r="BL327" s="380" t="e">
        <f t="shared" si="97"/>
        <v>#REF!</v>
      </c>
      <c r="BM327" s="6">
        <f t="shared" si="98"/>
        <v>0</v>
      </c>
      <c r="BN327" s="304">
        <f t="shared" si="99"/>
        <v>0</v>
      </c>
      <c r="BO327" s="6">
        <f t="shared" si="100"/>
        <v>0</v>
      </c>
      <c r="BP327" s="305">
        <f t="shared" si="101"/>
        <v>0</v>
      </c>
      <c r="BR327" s="306">
        <f t="shared" si="102"/>
        <v>0</v>
      </c>
      <c r="BS327" s="6">
        <f t="shared" si="103"/>
        <v>0</v>
      </c>
      <c r="BT327" s="307">
        <f t="shared" si="104"/>
        <v>0</v>
      </c>
      <c r="BU327" s="6">
        <f t="shared" si="94"/>
        <v>0</v>
      </c>
      <c r="BV327" s="308">
        <f t="shared" si="105"/>
        <v>0</v>
      </c>
      <c r="BW327" s="8"/>
      <c r="BX327" s="8"/>
      <c r="BY327" s="8"/>
      <c r="BZ327" s="6"/>
      <c r="CA327" s="6"/>
      <c r="CB327" s="6"/>
      <c r="CC327" s="6"/>
      <c r="CD327" s="6"/>
      <c r="CE327" s="6"/>
      <c r="CF327" s="6"/>
      <c r="CG327" s="6"/>
      <c r="CH327" s="6"/>
      <c r="CI327" s="6"/>
      <c r="CJ327" s="6"/>
      <c r="CK327" s="6"/>
      <c r="CL327" s="6"/>
      <c r="CM327" s="6"/>
      <c r="CN327" s="6"/>
      <c r="CO327" s="6"/>
      <c r="CP327" s="6"/>
      <c r="CQ327" s="6"/>
      <c r="CR327" s="6"/>
      <c r="CS327" s="6"/>
      <c r="CT327" s="6"/>
      <c r="CU327" s="6"/>
      <c r="CV327" s="6"/>
      <c r="CW327" s="6"/>
      <c r="CX327" s="6"/>
      <c r="CY327" s="6"/>
      <c r="CZ327" s="6"/>
      <c r="DA327" s="6"/>
      <c r="DB327" s="6"/>
      <c r="DC327" s="6"/>
      <c r="DD327" s="6"/>
      <c r="DE327" s="6"/>
      <c r="DF327" s="6"/>
    </row>
    <row r="328" spans="2:110" ht="60" customHeight="1" x14ac:dyDescent="0.25">
      <c r="B328" s="240"/>
      <c r="C328" s="18"/>
      <c r="D328" s="54"/>
      <c r="E328" s="54"/>
      <c r="F328" s="54"/>
      <c r="G328" s="54"/>
      <c r="H328" s="113"/>
      <c r="I328" s="115"/>
      <c r="J328" s="22"/>
      <c r="K328" s="54"/>
      <c r="L328" s="22"/>
      <c r="M328" s="22"/>
      <c r="N328" s="54"/>
      <c r="O328" s="54"/>
      <c r="P328" s="63"/>
      <c r="Q328" s="54"/>
      <c r="R328" s="66"/>
      <c r="S328" s="20"/>
      <c r="T328" s="35"/>
      <c r="U328" s="66"/>
      <c r="V328" s="66"/>
      <c r="W328" s="20"/>
      <c r="X328" s="20"/>
      <c r="Y328" s="172"/>
      <c r="Z328" s="224"/>
      <c r="AA328" s="20"/>
      <c r="AB328" s="280"/>
      <c r="AC328" s="54"/>
      <c r="AD328" s="54"/>
      <c r="AE328" s="54"/>
      <c r="AK328" s="312" t="e">
        <f>AF328+AG328+AH328+AI328+#REF!+AJ328+#REF!</f>
        <v>#REF!</v>
      </c>
      <c r="AQ328" s="313" t="e">
        <f>AL328+AM328+AN328+AO328+AP328+#REF!+#REF!</f>
        <v>#REF!</v>
      </c>
      <c r="AW328" s="314" t="e">
        <f>AR328+AS328+AT328+AU328+AV328+#REF!+#REF!</f>
        <v>#REF!</v>
      </c>
      <c r="BC328" s="315">
        <f t="shared" si="95"/>
        <v>0</v>
      </c>
      <c r="BI328" s="316" t="e">
        <f>BD328+BE328+BF328+BG328+BH328+#REF!+#REF!</f>
        <v>#REF!</v>
      </c>
      <c r="BJ328" s="6" t="e">
        <f t="shared" si="96"/>
        <v>#REF!</v>
      </c>
      <c r="BK328" s="6">
        <v>5</v>
      </c>
      <c r="BL328" s="380" t="e">
        <f t="shared" si="97"/>
        <v>#REF!</v>
      </c>
      <c r="BM328" s="6">
        <f t="shared" si="98"/>
        <v>0</v>
      </c>
      <c r="BN328" s="304">
        <f t="shared" si="99"/>
        <v>0</v>
      </c>
      <c r="BO328" s="6">
        <f t="shared" si="100"/>
        <v>0</v>
      </c>
      <c r="BP328" s="305">
        <f t="shared" si="101"/>
        <v>0</v>
      </c>
      <c r="BR328" s="306">
        <f t="shared" si="102"/>
        <v>0</v>
      </c>
      <c r="BS328" s="6">
        <f t="shared" si="103"/>
        <v>0</v>
      </c>
      <c r="BT328" s="307">
        <f t="shared" si="104"/>
        <v>0</v>
      </c>
      <c r="BU328" s="6">
        <f t="shared" si="94"/>
        <v>0</v>
      </c>
      <c r="BV328" s="308">
        <f t="shared" si="105"/>
        <v>0</v>
      </c>
      <c r="BW328" s="8"/>
      <c r="BX328" s="8"/>
      <c r="BY328" s="8"/>
      <c r="BZ328" s="6"/>
      <c r="CA328" s="6"/>
      <c r="CB328" s="6"/>
      <c r="CC328" s="6"/>
      <c r="CD328" s="6"/>
      <c r="CE328" s="6"/>
      <c r="CF328" s="6"/>
      <c r="CG328" s="6"/>
      <c r="CH328" s="6"/>
      <c r="CI328" s="6"/>
      <c r="CJ328" s="6"/>
      <c r="CK328" s="6"/>
      <c r="CL328" s="6"/>
      <c r="CM328" s="6"/>
      <c r="CN328" s="6"/>
      <c r="CO328" s="6"/>
      <c r="CP328" s="6"/>
      <c r="CQ328" s="6"/>
      <c r="CR328" s="6"/>
      <c r="CS328" s="6"/>
      <c r="CT328" s="6"/>
      <c r="CU328" s="6"/>
      <c r="CV328" s="6"/>
      <c r="CW328" s="6"/>
      <c r="CX328" s="6"/>
      <c r="CY328" s="6"/>
      <c r="CZ328" s="6"/>
      <c r="DA328" s="6"/>
      <c r="DB328" s="6"/>
      <c r="DC328" s="6"/>
      <c r="DD328" s="6"/>
      <c r="DE328" s="6"/>
      <c r="DF328" s="6"/>
    </row>
    <row r="329" spans="2:110" ht="60" customHeight="1" x14ac:dyDescent="0.25">
      <c r="B329" s="240"/>
      <c r="C329" s="18"/>
      <c r="D329" s="54"/>
      <c r="E329" s="54"/>
      <c r="F329" s="54"/>
      <c r="G329" s="54"/>
      <c r="H329" s="113"/>
      <c r="I329" s="115"/>
      <c r="J329" s="22"/>
      <c r="K329" s="54"/>
      <c r="L329" s="22"/>
      <c r="M329" s="22"/>
      <c r="N329" s="54"/>
      <c r="O329" s="54"/>
      <c r="P329" s="63"/>
      <c r="Q329" s="54"/>
      <c r="R329" s="66"/>
      <c r="S329" s="20"/>
      <c r="T329" s="35"/>
      <c r="U329" s="66"/>
      <c r="V329" s="66"/>
      <c r="W329" s="20"/>
      <c r="X329" s="20"/>
      <c r="Y329" s="172"/>
      <c r="Z329" s="224"/>
      <c r="AA329" s="20"/>
      <c r="AB329" s="280"/>
      <c r="AC329" s="54"/>
      <c r="AD329" s="54"/>
      <c r="AE329" s="54"/>
      <c r="AK329" s="312" t="e">
        <f>AF329+AG329+AH329+AI329+#REF!+AJ329+#REF!</f>
        <v>#REF!</v>
      </c>
      <c r="AQ329" s="313" t="e">
        <f>AL329+AM329+AN329+AO329+AP329+#REF!+#REF!</f>
        <v>#REF!</v>
      </c>
      <c r="AW329" s="314" t="e">
        <f>AR329+AS329+AT329+AU329+AV329+#REF!+#REF!</f>
        <v>#REF!</v>
      </c>
      <c r="BC329" s="315">
        <f t="shared" si="95"/>
        <v>0</v>
      </c>
      <c r="BI329" s="316" t="e">
        <f>BD329+BE329+BF329+BG329+BH329+#REF!+#REF!</f>
        <v>#REF!</v>
      </c>
      <c r="BJ329" s="6" t="e">
        <f t="shared" si="96"/>
        <v>#REF!</v>
      </c>
      <c r="BK329" s="6">
        <v>5</v>
      </c>
      <c r="BL329" s="380" t="e">
        <f t="shared" si="97"/>
        <v>#REF!</v>
      </c>
      <c r="BM329" s="6">
        <f t="shared" si="98"/>
        <v>0</v>
      </c>
      <c r="BN329" s="304">
        <f t="shared" si="99"/>
        <v>0</v>
      </c>
      <c r="BO329" s="6">
        <f t="shared" si="100"/>
        <v>0</v>
      </c>
      <c r="BP329" s="305">
        <f t="shared" si="101"/>
        <v>0</v>
      </c>
      <c r="BR329" s="306">
        <f t="shared" si="102"/>
        <v>0</v>
      </c>
      <c r="BS329" s="6">
        <f t="shared" si="103"/>
        <v>0</v>
      </c>
      <c r="BT329" s="307">
        <f t="shared" si="104"/>
        <v>0</v>
      </c>
      <c r="BU329" s="6">
        <f t="shared" si="94"/>
        <v>0</v>
      </c>
      <c r="BV329" s="308">
        <f t="shared" si="105"/>
        <v>0</v>
      </c>
      <c r="BW329" s="8"/>
      <c r="BX329" s="8"/>
      <c r="BY329" s="8"/>
      <c r="BZ329" s="6"/>
      <c r="CA329" s="6"/>
      <c r="CB329" s="6"/>
      <c r="CC329" s="6"/>
      <c r="CD329" s="6"/>
      <c r="CE329" s="6"/>
      <c r="CF329" s="6"/>
      <c r="CG329" s="6"/>
      <c r="CH329" s="6"/>
      <c r="CI329" s="6"/>
      <c r="CJ329" s="6"/>
      <c r="CK329" s="6"/>
      <c r="CL329" s="6"/>
      <c r="CM329" s="6"/>
      <c r="CN329" s="6"/>
      <c r="CO329" s="6"/>
      <c r="CP329" s="6"/>
      <c r="CQ329" s="6"/>
      <c r="CR329" s="6"/>
      <c r="CS329" s="6"/>
      <c r="CT329" s="6"/>
      <c r="CU329" s="6"/>
      <c r="CV329" s="6"/>
      <c r="CW329" s="6"/>
      <c r="CX329" s="6"/>
      <c r="CY329" s="6"/>
      <c r="CZ329" s="6"/>
      <c r="DA329" s="6"/>
      <c r="DB329" s="6"/>
      <c r="DC329" s="6"/>
      <c r="DD329" s="6"/>
      <c r="DE329" s="6"/>
      <c r="DF329" s="6"/>
    </row>
    <row r="330" spans="2:110" ht="60" customHeight="1" x14ac:dyDescent="0.25">
      <c r="B330" s="240"/>
      <c r="C330" s="18"/>
      <c r="D330" s="54"/>
      <c r="E330" s="54"/>
      <c r="F330" s="54"/>
      <c r="G330" s="54"/>
      <c r="H330" s="113"/>
      <c r="I330" s="115"/>
      <c r="J330" s="22"/>
      <c r="K330" s="54"/>
      <c r="L330" s="22"/>
      <c r="M330" s="22"/>
      <c r="N330" s="54"/>
      <c r="O330" s="54"/>
      <c r="P330" s="63"/>
      <c r="Q330" s="54"/>
      <c r="R330" s="66"/>
      <c r="S330" s="20"/>
      <c r="T330" s="35"/>
      <c r="U330" s="66"/>
      <c r="V330" s="66"/>
      <c r="W330" s="20"/>
      <c r="X330" s="20"/>
      <c r="Y330" s="172"/>
      <c r="Z330" s="224"/>
      <c r="AA330" s="20"/>
      <c r="AB330" s="280"/>
      <c r="AC330" s="54"/>
      <c r="AD330" s="54"/>
      <c r="AE330" s="54"/>
      <c r="AK330" s="312" t="e">
        <f>AF330+AG330+AH330+AI330+#REF!+AJ330+#REF!</f>
        <v>#REF!</v>
      </c>
      <c r="AQ330" s="313" t="e">
        <f>AL330+AM330+AN330+AO330+AP330+#REF!+#REF!</f>
        <v>#REF!</v>
      </c>
      <c r="AW330" s="314" t="e">
        <f>AR330+AS330+AT330+AU330+AV330+#REF!+#REF!</f>
        <v>#REF!</v>
      </c>
      <c r="BC330" s="315">
        <f t="shared" si="95"/>
        <v>0</v>
      </c>
      <c r="BI330" s="316" t="e">
        <f>BD330+BE330+BF330+BG330+BH330+#REF!+#REF!</f>
        <v>#REF!</v>
      </c>
      <c r="BJ330" s="6" t="e">
        <f t="shared" si="96"/>
        <v>#REF!</v>
      </c>
      <c r="BK330" s="6">
        <v>5</v>
      </c>
      <c r="BL330" s="380" t="e">
        <f t="shared" si="97"/>
        <v>#REF!</v>
      </c>
      <c r="BM330" s="6">
        <f t="shared" si="98"/>
        <v>0</v>
      </c>
      <c r="BN330" s="304">
        <f t="shared" si="99"/>
        <v>0</v>
      </c>
      <c r="BO330" s="6">
        <f t="shared" si="100"/>
        <v>0</v>
      </c>
      <c r="BP330" s="305">
        <f t="shared" si="101"/>
        <v>0</v>
      </c>
      <c r="BR330" s="306">
        <f t="shared" si="102"/>
        <v>0</v>
      </c>
      <c r="BS330" s="6">
        <f t="shared" si="103"/>
        <v>0</v>
      </c>
      <c r="BT330" s="307">
        <f t="shared" si="104"/>
        <v>0</v>
      </c>
      <c r="BU330" s="6">
        <f t="shared" si="94"/>
        <v>0</v>
      </c>
      <c r="BV330" s="308">
        <f t="shared" si="105"/>
        <v>0</v>
      </c>
      <c r="BW330" s="8"/>
      <c r="BX330" s="8"/>
      <c r="BY330" s="8"/>
      <c r="BZ330" s="6"/>
      <c r="CA330" s="6"/>
      <c r="CB330" s="6"/>
      <c r="CC330" s="6"/>
      <c r="CD330" s="6"/>
      <c r="CE330" s="6"/>
      <c r="CF330" s="6"/>
      <c r="CG330" s="6"/>
      <c r="CH330" s="6"/>
      <c r="CI330" s="6"/>
      <c r="CJ330" s="6"/>
      <c r="CK330" s="6"/>
      <c r="CL330" s="6"/>
      <c r="CM330" s="6"/>
      <c r="CN330" s="6"/>
      <c r="CO330" s="6"/>
      <c r="CP330" s="6"/>
      <c r="CQ330" s="6"/>
      <c r="CR330" s="6"/>
      <c r="CS330" s="6"/>
      <c r="CT330" s="6"/>
      <c r="CU330" s="6"/>
      <c r="CV330" s="6"/>
      <c r="CW330" s="6"/>
      <c r="CX330" s="6"/>
      <c r="CY330" s="6"/>
      <c r="CZ330" s="6"/>
      <c r="DA330" s="6"/>
      <c r="DB330" s="6"/>
      <c r="DC330" s="6"/>
      <c r="DD330" s="6"/>
      <c r="DE330" s="6"/>
      <c r="DF330" s="6"/>
    </row>
    <row r="331" spans="2:110" ht="60" customHeight="1" x14ac:dyDescent="0.25">
      <c r="B331" s="240"/>
      <c r="C331" s="18"/>
      <c r="D331" s="54"/>
      <c r="E331" s="54"/>
      <c r="F331" s="54"/>
      <c r="G331" s="54"/>
      <c r="H331" s="113"/>
      <c r="I331" s="115"/>
      <c r="J331" s="22"/>
      <c r="K331" s="54"/>
      <c r="L331" s="22"/>
      <c r="M331" s="22"/>
      <c r="N331" s="54"/>
      <c r="O331" s="54"/>
      <c r="P331" s="63"/>
      <c r="Q331" s="54"/>
      <c r="R331" s="66"/>
      <c r="S331" s="20"/>
      <c r="T331" s="35"/>
      <c r="U331" s="66"/>
      <c r="V331" s="66"/>
      <c r="W331" s="20"/>
      <c r="X331" s="20"/>
      <c r="Y331" s="172"/>
      <c r="Z331" s="224"/>
      <c r="AA331" s="20"/>
      <c r="AB331" s="280"/>
      <c r="AC331" s="54"/>
      <c r="AD331" s="54"/>
      <c r="AE331" s="54"/>
      <c r="AK331" s="312" t="e">
        <f>AF331+AG331+AH331+AI331+#REF!+AJ331+#REF!</f>
        <v>#REF!</v>
      </c>
      <c r="AQ331" s="313" t="e">
        <f>AL331+AM331+AN331+AO331+AP331+#REF!+#REF!</f>
        <v>#REF!</v>
      </c>
      <c r="AW331" s="314" t="e">
        <f>AR331+AS331+AT331+AU331+AV331+#REF!+#REF!</f>
        <v>#REF!</v>
      </c>
      <c r="BC331" s="315">
        <f t="shared" si="95"/>
        <v>0</v>
      </c>
      <c r="BI331" s="316" t="e">
        <f>BD331+BE331+BF331+BG331+BH331+#REF!+#REF!</f>
        <v>#REF!</v>
      </c>
      <c r="BJ331" s="6" t="e">
        <f t="shared" si="96"/>
        <v>#REF!</v>
      </c>
      <c r="BK331" s="6">
        <v>5</v>
      </c>
      <c r="BL331" s="380" t="e">
        <f t="shared" si="97"/>
        <v>#REF!</v>
      </c>
      <c r="BM331" s="6">
        <f t="shared" si="98"/>
        <v>0</v>
      </c>
      <c r="BN331" s="304">
        <f t="shared" si="99"/>
        <v>0</v>
      </c>
      <c r="BO331" s="6">
        <f t="shared" si="100"/>
        <v>0</v>
      </c>
      <c r="BP331" s="305">
        <f t="shared" si="101"/>
        <v>0</v>
      </c>
      <c r="BR331" s="306">
        <f t="shared" si="102"/>
        <v>0</v>
      </c>
      <c r="BS331" s="6">
        <f t="shared" si="103"/>
        <v>0</v>
      </c>
      <c r="BT331" s="307">
        <f t="shared" si="104"/>
        <v>0</v>
      </c>
      <c r="BU331" s="6">
        <f t="shared" si="94"/>
        <v>0</v>
      </c>
      <c r="BV331" s="308">
        <f t="shared" si="105"/>
        <v>0</v>
      </c>
      <c r="BW331" s="8"/>
      <c r="BX331" s="8"/>
      <c r="BY331" s="8"/>
      <c r="BZ331" s="6"/>
      <c r="CA331" s="6"/>
      <c r="CB331" s="6"/>
      <c r="CC331" s="6"/>
      <c r="CD331" s="6"/>
      <c r="CE331" s="6"/>
      <c r="CF331" s="6"/>
      <c r="CG331" s="6"/>
      <c r="CH331" s="6"/>
      <c r="CI331" s="6"/>
      <c r="CJ331" s="6"/>
      <c r="CK331" s="6"/>
      <c r="CL331" s="6"/>
      <c r="CM331" s="6"/>
      <c r="CN331" s="6"/>
      <c r="CO331" s="6"/>
      <c r="CP331" s="6"/>
      <c r="CQ331" s="6"/>
      <c r="CR331" s="6"/>
      <c r="CS331" s="6"/>
      <c r="CT331" s="6"/>
      <c r="CU331" s="6"/>
      <c r="CV331" s="6"/>
      <c r="CW331" s="6"/>
      <c r="CX331" s="6"/>
      <c r="CY331" s="6"/>
      <c r="CZ331" s="6"/>
      <c r="DA331" s="6"/>
      <c r="DB331" s="6"/>
      <c r="DC331" s="6"/>
      <c r="DD331" s="6"/>
      <c r="DE331" s="6"/>
      <c r="DF331" s="6"/>
    </row>
    <row r="332" spans="2:110" ht="60" customHeight="1" x14ac:dyDescent="0.25">
      <c r="B332" s="240"/>
      <c r="C332" s="18"/>
      <c r="D332" s="54"/>
      <c r="E332" s="54"/>
      <c r="F332" s="54"/>
      <c r="G332" s="54"/>
      <c r="H332" s="113"/>
      <c r="I332" s="115"/>
      <c r="J332" s="22"/>
      <c r="K332" s="54"/>
      <c r="L332" s="22"/>
      <c r="M332" s="22"/>
      <c r="N332" s="54"/>
      <c r="O332" s="54"/>
      <c r="P332" s="63"/>
      <c r="Q332" s="54"/>
      <c r="R332" s="66"/>
      <c r="S332" s="20"/>
      <c r="T332" s="35"/>
      <c r="U332" s="66"/>
      <c r="V332" s="66"/>
      <c r="W332" s="20"/>
      <c r="X332" s="20"/>
      <c r="Y332" s="172"/>
      <c r="Z332" s="224"/>
      <c r="AA332" s="20"/>
      <c r="AB332" s="280"/>
      <c r="AC332" s="54"/>
      <c r="AD332" s="54"/>
      <c r="AE332" s="54"/>
      <c r="AK332" s="312" t="e">
        <f>AF332+AG332+AH332+AI332+#REF!+AJ332+#REF!</f>
        <v>#REF!</v>
      </c>
      <c r="AQ332" s="313" t="e">
        <f>AL332+AM332+AN332+AO332+AP332+#REF!+#REF!</f>
        <v>#REF!</v>
      </c>
      <c r="AW332" s="314" t="e">
        <f>AR332+AS332+AT332+AU332+AV332+#REF!+#REF!</f>
        <v>#REF!</v>
      </c>
      <c r="BC332" s="315">
        <f t="shared" si="95"/>
        <v>0</v>
      </c>
      <c r="BI332" s="316" t="e">
        <f>BD332+BE332+BF332+BG332+BH332+#REF!+#REF!</f>
        <v>#REF!</v>
      </c>
      <c r="BJ332" s="6" t="e">
        <f t="shared" si="96"/>
        <v>#REF!</v>
      </c>
      <c r="BK332" s="6">
        <v>5</v>
      </c>
      <c r="BL332" s="380" t="e">
        <f t="shared" si="97"/>
        <v>#REF!</v>
      </c>
      <c r="BM332" s="6">
        <f t="shared" si="98"/>
        <v>0</v>
      </c>
      <c r="BN332" s="304">
        <f t="shared" si="99"/>
        <v>0</v>
      </c>
      <c r="BO332" s="6">
        <f t="shared" si="100"/>
        <v>0</v>
      </c>
      <c r="BP332" s="305">
        <f t="shared" si="101"/>
        <v>0</v>
      </c>
      <c r="BR332" s="306">
        <f t="shared" si="102"/>
        <v>0</v>
      </c>
      <c r="BS332" s="6">
        <f t="shared" si="103"/>
        <v>0</v>
      </c>
      <c r="BT332" s="307">
        <f t="shared" si="104"/>
        <v>0</v>
      </c>
      <c r="BU332" s="6">
        <f t="shared" si="94"/>
        <v>0</v>
      </c>
      <c r="BV332" s="308">
        <f t="shared" si="105"/>
        <v>0</v>
      </c>
      <c r="BW332" s="8"/>
      <c r="BX332" s="8"/>
      <c r="BY332" s="8"/>
      <c r="BZ332" s="6"/>
      <c r="CA332" s="6"/>
      <c r="CB332" s="6"/>
      <c r="CC332" s="6"/>
      <c r="CD332" s="6"/>
      <c r="CE332" s="6"/>
      <c r="CF332" s="6"/>
      <c r="CG332" s="6"/>
      <c r="CH332" s="6"/>
      <c r="CI332" s="6"/>
      <c r="CJ332" s="6"/>
      <c r="CK332" s="6"/>
      <c r="CL332" s="6"/>
      <c r="CM332" s="6"/>
      <c r="CN332" s="6"/>
      <c r="CO332" s="6"/>
      <c r="CP332" s="6"/>
      <c r="CQ332" s="6"/>
      <c r="CR332" s="6"/>
      <c r="CS332" s="6"/>
      <c r="CT332" s="6"/>
      <c r="CU332" s="6"/>
      <c r="CV332" s="6"/>
      <c r="CW332" s="6"/>
      <c r="CX332" s="6"/>
      <c r="CY332" s="6"/>
      <c r="CZ332" s="6"/>
      <c r="DA332" s="6"/>
      <c r="DB332" s="6"/>
      <c r="DC332" s="6"/>
      <c r="DD332" s="6"/>
      <c r="DE332" s="6"/>
      <c r="DF332" s="6"/>
    </row>
    <row r="333" spans="2:110" ht="60" customHeight="1" x14ac:dyDescent="0.25">
      <c r="B333" s="240"/>
      <c r="C333" s="18"/>
      <c r="D333" s="54"/>
      <c r="E333" s="54"/>
      <c r="F333" s="54"/>
      <c r="G333" s="54"/>
      <c r="H333" s="113"/>
      <c r="I333" s="115"/>
      <c r="J333" s="22"/>
      <c r="K333" s="54"/>
      <c r="L333" s="22"/>
      <c r="M333" s="22"/>
      <c r="N333" s="54"/>
      <c r="O333" s="54"/>
      <c r="P333" s="63"/>
      <c r="Q333" s="54"/>
      <c r="R333" s="66"/>
      <c r="S333" s="20"/>
      <c r="T333" s="35"/>
      <c r="U333" s="66"/>
      <c r="V333" s="66"/>
      <c r="W333" s="20"/>
      <c r="X333" s="20"/>
      <c r="Y333" s="172"/>
      <c r="Z333" s="224"/>
      <c r="AA333" s="20"/>
      <c r="AB333" s="280"/>
      <c r="AC333" s="54"/>
      <c r="AD333" s="54"/>
      <c r="AE333" s="54"/>
      <c r="AK333" s="312" t="e">
        <f>AF333+AG333+AH333+AI333+#REF!+AJ333+#REF!</f>
        <v>#REF!</v>
      </c>
      <c r="AQ333" s="313" t="e">
        <f>AL333+AM333+AN333+AO333+AP333+#REF!+#REF!</f>
        <v>#REF!</v>
      </c>
      <c r="AW333" s="314" t="e">
        <f>AR333+AS333+AT333+AU333+AV333+#REF!+#REF!</f>
        <v>#REF!</v>
      </c>
      <c r="BC333" s="315">
        <f t="shared" si="95"/>
        <v>0</v>
      </c>
      <c r="BI333" s="316" t="e">
        <f>BD333+BE333+BF333+BG333+BH333+#REF!+#REF!</f>
        <v>#REF!</v>
      </c>
      <c r="BJ333" s="6" t="e">
        <f t="shared" si="96"/>
        <v>#REF!</v>
      </c>
      <c r="BK333" s="6">
        <v>5</v>
      </c>
      <c r="BL333" s="380" t="e">
        <f t="shared" si="97"/>
        <v>#REF!</v>
      </c>
      <c r="BM333" s="6">
        <f t="shared" si="98"/>
        <v>0</v>
      </c>
      <c r="BN333" s="304">
        <f t="shared" si="99"/>
        <v>0</v>
      </c>
      <c r="BO333" s="6">
        <f t="shared" si="100"/>
        <v>0</v>
      </c>
      <c r="BP333" s="305">
        <f t="shared" si="101"/>
        <v>0</v>
      </c>
      <c r="BR333" s="306">
        <f t="shared" si="102"/>
        <v>0</v>
      </c>
      <c r="BS333" s="6">
        <f t="shared" si="103"/>
        <v>0</v>
      </c>
      <c r="BT333" s="307">
        <f t="shared" si="104"/>
        <v>0</v>
      </c>
      <c r="BU333" s="6">
        <f t="shared" si="94"/>
        <v>0</v>
      </c>
      <c r="BV333" s="308">
        <f t="shared" si="105"/>
        <v>0</v>
      </c>
      <c r="BW333" s="8"/>
      <c r="BX333" s="8"/>
      <c r="BY333" s="8"/>
      <c r="BZ333" s="6"/>
      <c r="CA333" s="6"/>
      <c r="CB333" s="6"/>
      <c r="CC333" s="6"/>
      <c r="CD333" s="6"/>
      <c r="CE333" s="6"/>
      <c r="CF333" s="6"/>
      <c r="CG333" s="6"/>
      <c r="CH333" s="6"/>
      <c r="CI333" s="6"/>
      <c r="CJ333" s="6"/>
      <c r="CK333" s="6"/>
      <c r="CL333" s="6"/>
      <c r="CM333" s="6"/>
      <c r="CN333" s="6"/>
      <c r="CO333" s="6"/>
      <c r="CP333" s="6"/>
      <c r="CQ333" s="6"/>
      <c r="CR333" s="6"/>
      <c r="CS333" s="6"/>
      <c r="CT333" s="6"/>
      <c r="CU333" s="6"/>
      <c r="CV333" s="6"/>
      <c r="CW333" s="6"/>
      <c r="CX333" s="6"/>
      <c r="CY333" s="6"/>
      <c r="CZ333" s="6"/>
      <c r="DA333" s="6"/>
      <c r="DB333" s="6"/>
      <c r="DC333" s="6"/>
      <c r="DD333" s="6"/>
      <c r="DE333" s="6"/>
      <c r="DF333" s="6"/>
    </row>
    <row r="334" spans="2:110" ht="60" customHeight="1" x14ac:dyDescent="0.25">
      <c r="B334" s="240"/>
      <c r="C334" s="18"/>
      <c r="D334" s="54"/>
      <c r="E334" s="54"/>
      <c r="F334" s="54"/>
      <c r="G334" s="54"/>
      <c r="H334" s="113"/>
      <c r="I334" s="115"/>
      <c r="J334" s="22"/>
      <c r="K334" s="54"/>
      <c r="L334" s="22"/>
      <c r="M334" s="22"/>
      <c r="N334" s="54"/>
      <c r="O334" s="54"/>
      <c r="P334" s="63"/>
      <c r="Q334" s="54"/>
      <c r="R334" s="66"/>
      <c r="S334" s="20"/>
      <c r="T334" s="35"/>
      <c r="U334" s="66"/>
      <c r="V334" s="66"/>
      <c r="W334" s="20"/>
      <c r="X334" s="20"/>
      <c r="Y334" s="172"/>
      <c r="Z334" s="224"/>
      <c r="AA334" s="20"/>
      <c r="AB334" s="280"/>
      <c r="AC334" s="54"/>
      <c r="AD334" s="54"/>
      <c r="AE334" s="54"/>
      <c r="AK334" s="312" t="e">
        <f>AF334+AG334+AH334+AI334+#REF!+AJ334+#REF!</f>
        <v>#REF!</v>
      </c>
      <c r="AQ334" s="313" t="e">
        <f>AL334+AM334+AN334+AO334+AP334+#REF!+#REF!</f>
        <v>#REF!</v>
      </c>
      <c r="AW334" s="314" t="e">
        <f>AR334+AS334+AT334+AU334+AV334+#REF!+#REF!</f>
        <v>#REF!</v>
      </c>
      <c r="BC334" s="315">
        <f t="shared" si="95"/>
        <v>0</v>
      </c>
      <c r="BI334" s="316" t="e">
        <f>BD334+BE334+BF334+BG334+BH334+#REF!+#REF!</f>
        <v>#REF!</v>
      </c>
      <c r="BJ334" s="6" t="e">
        <f t="shared" si="96"/>
        <v>#REF!</v>
      </c>
      <c r="BK334" s="6">
        <v>5</v>
      </c>
      <c r="BL334" s="380" t="e">
        <f t="shared" si="97"/>
        <v>#REF!</v>
      </c>
      <c r="BM334" s="6">
        <f t="shared" si="98"/>
        <v>0</v>
      </c>
      <c r="BN334" s="304">
        <f t="shared" si="99"/>
        <v>0</v>
      </c>
      <c r="BO334" s="6">
        <f t="shared" si="100"/>
        <v>0</v>
      </c>
      <c r="BP334" s="305">
        <f t="shared" si="101"/>
        <v>0</v>
      </c>
      <c r="BR334" s="306">
        <f t="shared" si="102"/>
        <v>0</v>
      </c>
      <c r="BS334" s="6">
        <f t="shared" si="103"/>
        <v>0</v>
      </c>
      <c r="BT334" s="307">
        <f t="shared" si="104"/>
        <v>0</v>
      </c>
      <c r="BU334" s="6">
        <f t="shared" si="94"/>
        <v>0</v>
      </c>
      <c r="BV334" s="308">
        <f t="shared" si="105"/>
        <v>0</v>
      </c>
      <c r="BW334" s="8"/>
      <c r="BX334" s="8"/>
      <c r="BY334" s="8"/>
      <c r="BZ334" s="6"/>
      <c r="CA334" s="6"/>
      <c r="CB334" s="6"/>
      <c r="CC334" s="6"/>
      <c r="CD334" s="6"/>
      <c r="CE334" s="6"/>
      <c r="CF334" s="6"/>
      <c r="CG334" s="6"/>
      <c r="CH334" s="6"/>
      <c r="CI334" s="6"/>
      <c r="CJ334" s="6"/>
      <c r="CK334" s="6"/>
      <c r="CL334" s="6"/>
      <c r="CM334" s="6"/>
      <c r="CN334" s="6"/>
      <c r="CO334" s="6"/>
      <c r="CP334" s="6"/>
      <c r="CQ334" s="6"/>
      <c r="CR334" s="6"/>
      <c r="CS334" s="6"/>
      <c r="CT334" s="6"/>
      <c r="CU334" s="6"/>
      <c r="CV334" s="6"/>
      <c r="CW334" s="6"/>
      <c r="CX334" s="6"/>
      <c r="CY334" s="6"/>
      <c r="CZ334" s="6"/>
      <c r="DA334" s="6"/>
      <c r="DB334" s="6"/>
      <c r="DC334" s="6"/>
      <c r="DD334" s="6"/>
      <c r="DE334" s="6"/>
      <c r="DF334" s="6"/>
    </row>
    <row r="335" spans="2:110" ht="60" customHeight="1" x14ac:dyDescent="0.25">
      <c r="B335" s="240"/>
      <c r="C335" s="18"/>
      <c r="D335" s="54"/>
      <c r="E335" s="54"/>
      <c r="F335" s="54"/>
      <c r="G335" s="54"/>
      <c r="H335" s="113"/>
      <c r="I335" s="115"/>
      <c r="J335" s="22"/>
      <c r="K335" s="54"/>
      <c r="L335" s="22"/>
      <c r="M335" s="22"/>
      <c r="N335" s="54"/>
      <c r="O335" s="54"/>
      <c r="P335" s="63"/>
      <c r="Q335" s="54"/>
      <c r="R335" s="66"/>
      <c r="S335" s="20"/>
      <c r="T335" s="35"/>
      <c r="U335" s="66"/>
      <c r="V335" s="66"/>
      <c r="W335" s="20"/>
      <c r="X335" s="20"/>
      <c r="Y335" s="172"/>
      <c r="Z335" s="224"/>
      <c r="AA335" s="20"/>
      <c r="AB335" s="280"/>
      <c r="AC335" s="54"/>
      <c r="AD335" s="54"/>
      <c r="AE335" s="54"/>
      <c r="AK335" s="312" t="e">
        <f>AF335+AG335+AH335+AI335+#REF!+AJ335+#REF!</f>
        <v>#REF!</v>
      </c>
      <c r="AQ335" s="313" t="e">
        <f>AL335+AM335+AN335+AO335+AP335+#REF!+#REF!</f>
        <v>#REF!</v>
      </c>
      <c r="AW335" s="314" t="e">
        <f>AR335+AS335+AT335+AU335+AV335+#REF!+#REF!</f>
        <v>#REF!</v>
      </c>
      <c r="BC335" s="315">
        <f t="shared" si="95"/>
        <v>0</v>
      </c>
      <c r="BI335" s="316" t="e">
        <f>BD335+BE335+BF335+BG335+BH335+#REF!+#REF!</f>
        <v>#REF!</v>
      </c>
      <c r="BJ335" s="6" t="e">
        <f t="shared" si="96"/>
        <v>#REF!</v>
      </c>
      <c r="BK335" s="6">
        <v>5</v>
      </c>
      <c r="BL335" s="380" t="e">
        <f t="shared" si="97"/>
        <v>#REF!</v>
      </c>
      <c r="BM335" s="6">
        <f t="shared" si="98"/>
        <v>0</v>
      </c>
      <c r="BN335" s="304">
        <f t="shared" si="99"/>
        <v>0</v>
      </c>
      <c r="BO335" s="6">
        <f t="shared" si="100"/>
        <v>0</v>
      </c>
      <c r="BP335" s="305">
        <f t="shared" si="101"/>
        <v>0</v>
      </c>
      <c r="BR335" s="306">
        <f t="shared" si="102"/>
        <v>0</v>
      </c>
      <c r="BS335" s="6">
        <f t="shared" si="103"/>
        <v>0</v>
      </c>
      <c r="BT335" s="307">
        <f t="shared" si="104"/>
        <v>0</v>
      </c>
      <c r="BU335" s="6">
        <f t="shared" si="94"/>
        <v>0</v>
      </c>
      <c r="BV335" s="308">
        <f t="shared" si="105"/>
        <v>0</v>
      </c>
      <c r="BW335" s="8"/>
      <c r="BX335" s="8"/>
      <c r="BY335" s="8"/>
      <c r="BZ335" s="6"/>
      <c r="CA335" s="6"/>
      <c r="CB335" s="6"/>
      <c r="CC335" s="6"/>
      <c r="CD335" s="6"/>
      <c r="CE335" s="6"/>
      <c r="CF335" s="6"/>
      <c r="CG335" s="6"/>
      <c r="CH335" s="6"/>
      <c r="CI335" s="6"/>
      <c r="CJ335" s="6"/>
      <c r="CK335" s="6"/>
      <c r="CL335" s="6"/>
      <c r="CM335" s="6"/>
      <c r="CN335" s="6"/>
      <c r="CO335" s="6"/>
      <c r="CP335" s="6"/>
      <c r="CQ335" s="6"/>
      <c r="CR335" s="6"/>
      <c r="CS335" s="6"/>
      <c r="CT335" s="6"/>
      <c r="CU335" s="6"/>
      <c r="CV335" s="6"/>
      <c r="CW335" s="6"/>
      <c r="CX335" s="6"/>
      <c r="CY335" s="6"/>
      <c r="CZ335" s="6"/>
      <c r="DA335" s="6"/>
      <c r="DB335" s="6"/>
      <c r="DC335" s="6"/>
      <c r="DD335" s="6"/>
      <c r="DE335" s="6"/>
      <c r="DF335" s="6"/>
    </row>
    <row r="336" spans="2:110" ht="60" customHeight="1" x14ac:dyDescent="0.25">
      <c r="B336" s="240"/>
      <c r="C336" s="18"/>
      <c r="D336" s="54"/>
      <c r="E336" s="54"/>
      <c r="F336" s="54"/>
      <c r="G336" s="54"/>
      <c r="H336" s="113"/>
      <c r="I336" s="115"/>
      <c r="J336" s="22"/>
      <c r="K336" s="54"/>
      <c r="L336" s="22"/>
      <c r="M336" s="22"/>
      <c r="N336" s="54"/>
      <c r="O336" s="54"/>
      <c r="P336" s="63"/>
      <c r="Q336" s="54"/>
      <c r="R336" s="66"/>
      <c r="S336" s="20"/>
      <c r="T336" s="35"/>
      <c r="U336" s="66"/>
      <c r="V336" s="66"/>
      <c r="W336" s="20"/>
      <c r="X336" s="20"/>
      <c r="Y336" s="172"/>
      <c r="Z336" s="224"/>
      <c r="AA336" s="20"/>
      <c r="AB336" s="280"/>
      <c r="AC336" s="54"/>
      <c r="AD336" s="54"/>
      <c r="AE336" s="54"/>
      <c r="AK336" s="312" t="e">
        <f>AF336+AG336+AH336+AI336+#REF!+AJ336+#REF!</f>
        <v>#REF!</v>
      </c>
      <c r="AQ336" s="313" t="e">
        <f>AL336+AM336+AN336+AO336+AP336+#REF!+#REF!</f>
        <v>#REF!</v>
      </c>
      <c r="AW336" s="314" t="e">
        <f>AR336+AS336+AT336+AU336+AV336+#REF!+#REF!</f>
        <v>#REF!</v>
      </c>
      <c r="BC336" s="315">
        <f t="shared" si="95"/>
        <v>0</v>
      </c>
      <c r="BI336" s="316" t="e">
        <f>BD336+BE336+BF336+BG336+BH336+#REF!+#REF!</f>
        <v>#REF!</v>
      </c>
      <c r="BJ336" s="6" t="e">
        <f t="shared" si="96"/>
        <v>#REF!</v>
      </c>
      <c r="BK336" s="6">
        <v>5</v>
      </c>
      <c r="BL336" s="380" t="e">
        <f t="shared" si="97"/>
        <v>#REF!</v>
      </c>
      <c r="BM336" s="6">
        <f t="shared" si="98"/>
        <v>0</v>
      </c>
      <c r="BN336" s="304">
        <f t="shared" si="99"/>
        <v>0</v>
      </c>
      <c r="BO336" s="6">
        <f t="shared" si="100"/>
        <v>0</v>
      </c>
      <c r="BP336" s="305">
        <f t="shared" si="101"/>
        <v>0</v>
      </c>
      <c r="BR336" s="306">
        <f t="shared" si="102"/>
        <v>0</v>
      </c>
      <c r="BS336" s="6">
        <f t="shared" si="103"/>
        <v>0</v>
      </c>
      <c r="BT336" s="307">
        <f t="shared" si="104"/>
        <v>0</v>
      </c>
      <c r="BU336" s="6">
        <f t="shared" si="94"/>
        <v>0</v>
      </c>
      <c r="BV336" s="308">
        <f t="shared" si="105"/>
        <v>0</v>
      </c>
      <c r="BW336" s="8"/>
      <c r="BX336" s="8"/>
      <c r="BY336" s="8"/>
      <c r="BZ336" s="6"/>
      <c r="CA336" s="6"/>
      <c r="CB336" s="6"/>
      <c r="CC336" s="6"/>
      <c r="CD336" s="6"/>
      <c r="CE336" s="6"/>
      <c r="CF336" s="6"/>
      <c r="CG336" s="6"/>
      <c r="CH336" s="6"/>
      <c r="CI336" s="6"/>
      <c r="CJ336" s="6"/>
      <c r="CK336" s="6"/>
      <c r="CL336" s="6"/>
      <c r="CM336" s="6"/>
      <c r="CN336" s="6"/>
      <c r="CO336" s="6"/>
      <c r="CP336" s="6"/>
      <c r="CQ336" s="6"/>
      <c r="CR336" s="6"/>
      <c r="CS336" s="6"/>
      <c r="CT336" s="6"/>
      <c r="CU336" s="6"/>
      <c r="CV336" s="6"/>
      <c r="CW336" s="6"/>
      <c r="CX336" s="6"/>
      <c r="CY336" s="6"/>
      <c r="CZ336" s="6"/>
      <c r="DA336" s="6"/>
      <c r="DB336" s="6"/>
      <c r="DC336" s="6"/>
      <c r="DD336" s="6"/>
      <c r="DE336" s="6"/>
      <c r="DF336" s="6"/>
    </row>
    <row r="337" spans="2:110" ht="60" customHeight="1" x14ac:dyDescent="0.25">
      <c r="B337" s="240"/>
      <c r="C337" s="18"/>
      <c r="D337" s="54"/>
      <c r="E337" s="54"/>
      <c r="F337" s="54"/>
      <c r="G337" s="54"/>
      <c r="H337" s="113"/>
      <c r="I337" s="115"/>
      <c r="J337" s="22"/>
      <c r="K337" s="54"/>
      <c r="L337" s="22"/>
      <c r="M337" s="22"/>
      <c r="N337" s="54"/>
      <c r="O337" s="54"/>
      <c r="P337" s="63"/>
      <c r="Q337" s="54"/>
      <c r="R337" s="66"/>
      <c r="S337" s="20"/>
      <c r="T337" s="35"/>
      <c r="U337" s="66"/>
      <c r="V337" s="66"/>
      <c r="W337" s="20"/>
      <c r="X337" s="20"/>
      <c r="Y337" s="172"/>
      <c r="Z337" s="224"/>
      <c r="AA337" s="20"/>
      <c r="AB337" s="280"/>
      <c r="AC337" s="54"/>
      <c r="AD337" s="54"/>
      <c r="AE337" s="54"/>
      <c r="AK337" s="312" t="e">
        <f>AF337+AG337+AH337+AI337+#REF!+AJ337+#REF!</f>
        <v>#REF!</v>
      </c>
      <c r="AQ337" s="313" t="e">
        <f>AL337+AM337+AN337+AO337+AP337+#REF!+#REF!</f>
        <v>#REF!</v>
      </c>
      <c r="AW337" s="314" t="e">
        <f>AR337+AS337+AT337+AU337+AV337+#REF!+#REF!</f>
        <v>#REF!</v>
      </c>
      <c r="BC337" s="315">
        <f t="shared" si="95"/>
        <v>0</v>
      </c>
      <c r="BI337" s="316" t="e">
        <f>BD337+BE337+BF337+BG337+BH337+#REF!+#REF!</f>
        <v>#REF!</v>
      </c>
      <c r="BJ337" s="6" t="e">
        <f t="shared" si="96"/>
        <v>#REF!</v>
      </c>
      <c r="BK337" s="6">
        <v>5</v>
      </c>
      <c r="BL337" s="380" t="e">
        <f t="shared" si="97"/>
        <v>#REF!</v>
      </c>
      <c r="BM337" s="6">
        <f t="shared" si="98"/>
        <v>0</v>
      </c>
      <c r="BN337" s="304">
        <f t="shared" si="99"/>
        <v>0</v>
      </c>
      <c r="BO337" s="6">
        <f t="shared" si="100"/>
        <v>0</v>
      </c>
      <c r="BP337" s="305">
        <f t="shared" si="101"/>
        <v>0</v>
      </c>
      <c r="BR337" s="306">
        <f t="shared" si="102"/>
        <v>0</v>
      </c>
      <c r="BS337" s="6">
        <f t="shared" si="103"/>
        <v>0</v>
      </c>
      <c r="BT337" s="307">
        <f t="shared" si="104"/>
        <v>0</v>
      </c>
      <c r="BU337" s="6">
        <f t="shared" si="94"/>
        <v>0</v>
      </c>
      <c r="BV337" s="308">
        <f t="shared" si="105"/>
        <v>0</v>
      </c>
      <c r="BW337" s="8"/>
      <c r="BX337" s="8"/>
      <c r="BY337" s="8"/>
      <c r="BZ337" s="6"/>
      <c r="CA337" s="6"/>
      <c r="CB337" s="6"/>
      <c r="CC337" s="6"/>
      <c r="CD337" s="6"/>
      <c r="CE337" s="6"/>
      <c r="CF337" s="6"/>
      <c r="CG337" s="6"/>
      <c r="CH337" s="6"/>
      <c r="CI337" s="6"/>
      <c r="CJ337" s="6"/>
      <c r="CK337" s="6"/>
      <c r="CL337" s="6"/>
      <c r="CM337" s="6"/>
      <c r="CN337" s="6"/>
      <c r="CO337" s="6"/>
      <c r="CP337" s="6"/>
      <c r="CQ337" s="6"/>
      <c r="CR337" s="6"/>
      <c r="CS337" s="6"/>
      <c r="CT337" s="6"/>
      <c r="CU337" s="6"/>
      <c r="CV337" s="6"/>
      <c r="CW337" s="6"/>
      <c r="CX337" s="6"/>
      <c r="CY337" s="6"/>
      <c r="CZ337" s="6"/>
      <c r="DA337" s="6"/>
      <c r="DB337" s="6"/>
      <c r="DC337" s="6"/>
      <c r="DD337" s="6"/>
      <c r="DE337" s="6"/>
      <c r="DF337" s="6"/>
    </row>
    <row r="338" spans="2:110" ht="60" customHeight="1" x14ac:dyDescent="0.25">
      <c r="B338" s="240"/>
      <c r="C338" s="18"/>
      <c r="D338" s="54"/>
      <c r="E338" s="54"/>
      <c r="F338" s="54"/>
      <c r="G338" s="54"/>
      <c r="H338" s="113"/>
      <c r="I338" s="115"/>
      <c r="J338" s="22"/>
      <c r="K338" s="54"/>
      <c r="L338" s="22"/>
      <c r="M338" s="22"/>
      <c r="N338" s="54"/>
      <c r="O338" s="54"/>
      <c r="P338" s="63"/>
      <c r="Q338" s="54"/>
      <c r="R338" s="66"/>
      <c r="S338" s="20"/>
      <c r="T338" s="35"/>
      <c r="U338" s="66"/>
      <c r="V338" s="66"/>
      <c r="W338" s="20"/>
      <c r="X338" s="20"/>
      <c r="Y338" s="172"/>
      <c r="Z338" s="224"/>
      <c r="AA338" s="20"/>
      <c r="AB338" s="280"/>
      <c r="AC338" s="54"/>
      <c r="AD338" s="54"/>
      <c r="AE338" s="54"/>
      <c r="AK338" s="312" t="e">
        <f>AF338+AG338+AH338+AI338+#REF!+AJ338+#REF!</f>
        <v>#REF!</v>
      </c>
      <c r="AQ338" s="313" t="e">
        <f>AL338+AM338+AN338+AO338+AP338+#REF!+#REF!</f>
        <v>#REF!</v>
      </c>
      <c r="AW338" s="314" t="e">
        <f>AR338+AS338+AT338+AU338+AV338+#REF!+#REF!</f>
        <v>#REF!</v>
      </c>
      <c r="BC338" s="315">
        <f t="shared" si="95"/>
        <v>0</v>
      </c>
      <c r="BI338" s="316" t="e">
        <f>BD338+BE338+BF338+BG338+BH338+#REF!+#REF!</f>
        <v>#REF!</v>
      </c>
      <c r="BJ338" s="6" t="e">
        <f t="shared" si="96"/>
        <v>#REF!</v>
      </c>
      <c r="BK338" s="6">
        <v>5</v>
      </c>
      <c r="BL338" s="380" t="e">
        <f t="shared" si="97"/>
        <v>#REF!</v>
      </c>
      <c r="BM338" s="6">
        <f t="shared" si="98"/>
        <v>0</v>
      </c>
      <c r="BN338" s="304">
        <f t="shared" si="99"/>
        <v>0</v>
      </c>
      <c r="BO338" s="6">
        <f t="shared" si="100"/>
        <v>0</v>
      </c>
      <c r="BP338" s="305">
        <f t="shared" si="101"/>
        <v>0</v>
      </c>
      <c r="BR338" s="306">
        <f t="shared" si="102"/>
        <v>0</v>
      </c>
      <c r="BS338" s="6">
        <f t="shared" si="103"/>
        <v>0</v>
      </c>
      <c r="BT338" s="307">
        <f t="shared" si="104"/>
        <v>0</v>
      </c>
      <c r="BU338" s="6">
        <f t="shared" si="94"/>
        <v>0</v>
      </c>
      <c r="BV338" s="308">
        <f t="shared" si="105"/>
        <v>0</v>
      </c>
      <c r="BW338" s="8"/>
      <c r="BX338" s="8"/>
      <c r="BY338" s="8"/>
      <c r="BZ338" s="6"/>
      <c r="CA338" s="6"/>
      <c r="CB338" s="6"/>
      <c r="CC338" s="6"/>
      <c r="CD338" s="6"/>
      <c r="CE338" s="6"/>
      <c r="CF338" s="6"/>
      <c r="CG338" s="6"/>
      <c r="CH338" s="6"/>
      <c r="CI338" s="6"/>
      <c r="CJ338" s="6"/>
      <c r="CK338" s="6"/>
      <c r="CL338" s="6"/>
      <c r="CM338" s="6"/>
      <c r="CN338" s="6"/>
      <c r="CO338" s="6"/>
      <c r="CP338" s="6"/>
      <c r="CQ338" s="6"/>
      <c r="CR338" s="6"/>
      <c r="CS338" s="6"/>
      <c r="CT338" s="6"/>
      <c r="CU338" s="6"/>
      <c r="CV338" s="6"/>
      <c r="CW338" s="6"/>
      <c r="CX338" s="6"/>
      <c r="CY338" s="6"/>
      <c r="CZ338" s="6"/>
      <c r="DA338" s="6"/>
      <c r="DB338" s="6"/>
      <c r="DC338" s="6"/>
      <c r="DD338" s="6"/>
      <c r="DE338" s="6"/>
      <c r="DF338" s="6"/>
    </row>
    <row r="339" spans="2:110" ht="60" customHeight="1" x14ac:dyDescent="0.25">
      <c r="B339" s="240"/>
      <c r="C339" s="18"/>
      <c r="D339" s="54"/>
      <c r="E339" s="54"/>
      <c r="F339" s="54"/>
      <c r="G339" s="54"/>
      <c r="H339" s="113"/>
      <c r="I339" s="115"/>
      <c r="J339" s="22"/>
      <c r="K339" s="54"/>
      <c r="L339" s="22"/>
      <c r="M339" s="22"/>
      <c r="N339" s="54"/>
      <c r="O339" s="54"/>
      <c r="P339" s="63"/>
      <c r="Q339" s="54"/>
      <c r="R339" s="66"/>
      <c r="S339" s="20"/>
      <c r="T339" s="35"/>
      <c r="U339" s="66"/>
      <c r="V339" s="66"/>
      <c r="W339" s="20"/>
      <c r="X339" s="20"/>
      <c r="Y339" s="172"/>
      <c r="Z339" s="224"/>
      <c r="AA339" s="20"/>
      <c r="AB339" s="280"/>
      <c r="AC339" s="54"/>
      <c r="AD339" s="54"/>
      <c r="AE339" s="54"/>
      <c r="AK339" s="312" t="e">
        <f>AF339+AG339+AH339+AI339+#REF!+AJ339+#REF!</f>
        <v>#REF!</v>
      </c>
      <c r="AQ339" s="313" t="e">
        <f>AL339+AM339+AN339+AO339+AP339+#REF!+#REF!</f>
        <v>#REF!</v>
      </c>
      <c r="AW339" s="314" t="e">
        <f>AR339+AS339+AT339+AU339+AV339+#REF!+#REF!</f>
        <v>#REF!</v>
      </c>
      <c r="BC339" s="315">
        <f t="shared" si="95"/>
        <v>0</v>
      </c>
      <c r="BI339" s="316" t="e">
        <f>BD339+BE339+BF339+BG339+BH339+#REF!+#REF!</f>
        <v>#REF!</v>
      </c>
      <c r="BJ339" s="6" t="e">
        <f t="shared" si="96"/>
        <v>#REF!</v>
      </c>
      <c r="BK339" s="6">
        <v>5</v>
      </c>
      <c r="BL339" s="380" t="e">
        <f t="shared" si="97"/>
        <v>#REF!</v>
      </c>
      <c r="BM339" s="6">
        <f t="shared" si="98"/>
        <v>0</v>
      </c>
      <c r="BN339" s="304">
        <f t="shared" si="99"/>
        <v>0</v>
      </c>
      <c r="BO339" s="6">
        <f t="shared" si="100"/>
        <v>0</v>
      </c>
      <c r="BP339" s="305">
        <f t="shared" si="101"/>
        <v>0</v>
      </c>
      <c r="BR339" s="306">
        <f t="shared" si="102"/>
        <v>0</v>
      </c>
      <c r="BS339" s="6">
        <f t="shared" si="103"/>
        <v>0</v>
      </c>
      <c r="BT339" s="307">
        <f t="shared" si="104"/>
        <v>0</v>
      </c>
      <c r="BU339" s="6">
        <f t="shared" si="94"/>
        <v>0</v>
      </c>
      <c r="BV339" s="308">
        <f t="shared" si="105"/>
        <v>0</v>
      </c>
      <c r="BW339" s="8"/>
      <c r="BX339" s="8"/>
      <c r="BY339" s="8"/>
      <c r="BZ339" s="6"/>
      <c r="CA339" s="6"/>
      <c r="CB339" s="6"/>
      <c r="CC339" s="6"/>
      <c r="CD339" s="6"/>
      <c r="CE339" s="6"/>
      <c r="CF339" s="6"/>
      <c r="CG339" s="6"/>
      <c r="CH339" s="6"/>
      <c r="CI339" s="6"/>
      <c r="CJ339" s="6"/>
      <c r="CK339" s="6"/>
      <c r="CL339" s="6"/>
      <c r="CM339" s="6"/>
      <c r="CN339" s="6"/>
      <c r="CO339" s="6"/>
      <c r="CP339" s="6"/>
      <c r="CQ339" s="6"/>
      <c r="CR339" s="6"/>
      <c r="CS339" s="6"/>
      <c r="CT339" s="6"/>
      <c r="CU339" s="6"/>
      <c r="CV339" s="6"/>
      <c r="CW339" s="6"/>
      <c r="CX339" s="6"/>
      <c r="CY339" s="6"/>
      <c r="CZ339" s="6"/>
      <c r="DA339" s="6"/>
      <c r="DB339" s="6"/>
      <c r="DC339" s="6"/>
      <c r="DD339" s="6"/>
      <c r="DE339" s="6"/>
      <c r="DF339" s="6"/>
    </row>
    <row r="340" spans="2:110" ht="60" customHeight="1" x14ac:dyDescent="0.25">
      <c r="B340" s="240"/>
      <c r="C340" s="18"/>
      <c r="D340" s="54"/>
      <c r="E340" s="54"/>
      <c r="F340" s="54"/>
      <c r="G340" s="54"/>
      <c r="H340" s="113"/>
      <c r="I340" s="115"/>
      <c r="J340" s="22"/>
      <c r="K340" s="54"/>
      <c r="L340" s="22"/>
      <c r="M340" s="22"/>
      <c r="N340" s="54"/>
      <c r="O340" s="54"/>
      <c r="P340" s="63"/>
      <c r="Q340" s="54"/>
      <c r="R340" s="66"/>
      <c r="S340" s="20"/>
      <c r="T340" s="35"/>
      <c r="U340" s="66"/>
      <c r="V340" s="66"/>
      <c r="W340" s="20"/>
      <c r="X340" s="20"/>
      <c r="Y340" s="172"/>
      <c r="Z340" s="224"/>
      <c r="AA340" s="20"/>
      <c r="AB340" s="280"/>
      <c r="AC340" s="54"/>
      <c r="AD340" s="54"/>
      <c r="AE340" s="54"/>
      <c r="AK340" s="312" t="e">
        <f>AF340+AG340+AH340+AI340+#REF!+AJ340+#REF!</f>
        <v>#REF!</v>
      </c>
      <c r="AQ340" s="313" t="e">
        <f>AL340+AM340+AN340+AO340+AP340+#REF!+#REF!</f>
        <v>#REF!</v>
      </c>
      <c r="AW340" s="314" t="e">
        <f>AR340+AS340+AT340+AU340+AV340+#REF!+#REF!</f>
        <v>#REF!</v>
      </c>
      <c r="BC340" s="315">
        <f t="shared" si="95"/>
        <v>0</v>
      </c>
      <c r="BI340" s="316" t="e">
        <f>BD340+BE340+BF340+BG340+BH340+#REF!+#REF!</f>
        <v>#REF!</v>
      </c>
      <c r="BJ340" s="6" t="e">
        <f t="shared" si="96"/>
        <v>#REF!</v>
      </c>
      <c r="BK340" s="6">
        <v>5</v>
      </c>
      <c r="BL340" s="380" t="e">
        <f t="shared" si="97"/>
        <v>#REF!</v>
      </c>
      <c r="BM340" s="6">
        <f t="shared" si="98"/>
        <v>0</v>
      </c>
      <c r="BN340" s="304">
        <f t="shared" si="99"/>
        <v>0</v>
      </c>
      <c r="BO340" s="6">
        <f t="shared" si="100"/>
        <v>0</v>
      </c>
      <c r="BP340" s="305">
        <f t="shared" si="101"/>
        <v>0</v>
      </c>
      <c r="BR340" s="306">
        <f t="shared" si="102"/>
        <v>0</v>
      </c>
      <c r="BS340" s="6">
        <f t="shared" si="103"/>
        <v>0</v>
      </c>
      <c r="BT340" s="307">
        <f t="shared" si="104"/>
        <v>0</v>
      </c>
      <c r="BU340" s="6">
        <f t="shared" si="94"/>
        <v>0</v>
      </c>
      <c r="BV340" s="308">
        <f t="shared" si="105"/>
        <v>0</v>
      </c>
      <c r="BW340" s="8"/>
      <c r="BX340" s="8"/>
      <c r="BY340" s="8"/>
      <c r="BZ340" s="6"/>
      <c r="CA340" s="6"/>
      <c r="CB340" s="6"/>
      <c r="CC340" s="6"/>
      <c r="CD340" s="6"/>
      <c r="CE340" s="6"/>
      <c r="CF340" s="6"/>
      <c r="CG340" s="6"/>
      <c r="CH340" s="6"/>
      <c r="CI340" s="6"/>
      <c r="CJ340" s="6"/>
      <c r="CK340" s="6"/>
      <c r="CL340" s="6"/>
      <c r="CM340" s="6"/>
      <c r="CN340" s="6"/>
      <c r="CO340" s="6"/>
      <c r="CP340" s="6"/>
      <c r="CQ340" s="6"/>
      <c r="CR340" s="6"/>
      <c r="CS340" s="6"/>
      <c r="CT340" s="6"/>
      <c r="CU340" s="6"/>
      <c r="CV340" s="6"/>
      <c r="CW340" s="6"/>
      <c r="CX340" s="6"/>
      <c r="CY340" s="6"/>
      <c r="CZ340" s="6"/>
      <c r="DA340" s="6"/>
      <c r="DB340" s="6"/>
      <c r="DC340" s="6"/>
      <c r="DD340" s="6"/>
      <c r="DE340" s="6"/>
      <c r="DF340" s="6"/>
    </row>
    <row r="341" spans="2:110" ht="60" customHeight="1" x14ac:dyDescent="0.25">
      <c r="B341" s="240"/>
      <c r="C341" s="18"/>
      <c r="D341" s="54"/>
      <c r="E341" s="54"/>
      <c r="F341" s="54"/>
      <c r="G341" s="54"/>
      <c r="H341" s="113"/>
      <c r="I341" s="115"/>
      <c r="J341" s="22"/>
      <c r="K341" s="54"/>
      <c r="L341" s="22"/>
      <c r="M341" s="22"/>
      <c r="N341" s="54"/>
      <c r="O341" s="54"/>
      <c r="P341" s="63"/>
      <c r="Q341" s="54"/>
      <c r="R341" s="66"/>
      <c r="S341" s="20"/>
      <c r="T341" s="35"/>
      <c r="U341" s="66"/>
      <c r="V341" s="66"/>
      <c r="W341" s="20"/>
      <c r="X341" s="20"/>
      <c r="Y341" s="172"/>
      <c r="Z341" s="224"/>
      <c r="AA341" s="20"/>
      <c r="AB341" s="280"/>
      <c r="AC341" s="54"/>
      <c r="AD341" s="54"/>
      <c r="AE341" s="54"/>
      <c r="AK341" s="312" t="e">
        <f>AF341+AG341+AH341+AI341+#REF!+AJ341+#REF!</f>
        <v>#REF!</v>
      </c>
      <c r="AQ341" s="313" t="e">
        <f>AL341+AM341+AN341+AO341+AP341+#REF!+#REF!</f>
        <v>#REF!</v>
      </c>
      <c r="AW341" s="314" t="e">
        <f>AR341+AS341+AT341+AU341+AV341+#REF!+#REF!</f>
        <v>#REF!</v>
      </c>
      <c r="BC341" s="315">
        <f t="shared" si="95"/>
        <v>0</v>
      </c>
      <c r="BI341" s="316" t="e">
        <f>BD341+BE341+BF341+BG341+BH341+#REF!+#REF!</f>
        <v>#REF!</v>
      </c>
      <c r="BK341" s="6">
        <v>5</v>
      </c>
      <c r="BL341" s="380">
        <f t="shared" si="97"/>
        <v>0</v>
      </c>
      <c r="BM341" s="6">
        <f t="shared" si="98"/>
        <v>0</v>
      </c>
      <c r="BN341" s="304">
        <f t="shared" si="99"/>
        <v>0</v>
      </c>
      <c r="BO341" s="6">
        <f t="shared" si="100"/>
        <v>0</v>
      </c>
      <c r="BP341" s="305">
        <f t="shared" si="101"/>
        <v>0</v>
      </c>
      <c r="BR341" s="306">
        <f t="shared" si="102"/>
        <v>0</v>
      </c>
      <c r="BS341" s="6">
        <f t="shared" si="103"/>
        <v>0</v>
      </c>
      <c r="BT341" s="307">
        <f t="shared" si="104"/>
        <v>0</v>
      </c>
      <c r="BU341" s="6">
        <f t="shared" si="94"/>
        <v>0</v>
      </c>
      <c r="BV341" s="308">
        <f t="shared" si="105"/>
        <v>0</v>
      </c>
      <c r="BW341" s="8"/>
      <c r="BX341" s="8"/>
      <c r="BY341" s="8"/>
      <c r="BZ341" s="6"/>
      <c r="CA341" s="6"/>
      <c r="CB341" s="6"/>
      <c r="CC341" s="6"/>
      <c r="CD341" s="6"/>
      <c r="CE341" s="6"/>
      <c r="CF341" s="6"/>
      <c r="CG341" s="6"/>
      <c r="CH341" s="6"/>
      <c r="CI341" s="6"/>
      <c r="CJ341" s="6"/>
      <c r="CK341" s="6"/>
      <c r="CL341" s="6"/>
      <c r="CM341" s="6"/>
      <c r="CN341" s="6"/>
      <c r="CO341" s="6"/>
      <c r="CP341" s="6"/>
      <c r="CQ341" s="6"/>
      <c r="CR341" s="6"/>
      <c r="CS341" s="6"/>
      <c r="CT341" s="6"/>
      <c r="CU341" s="6"/>
      <c r="CV341" s="6"/>
      <c r="CW341" s="6"/>
      <c r="CX341" s="6"/>
      <c r="CY341" s="6"/>
      <c r="CZ341" s="6"/>
      <c r="DA341" s="6"/>
      <c r="DB341" s="6"/>
      <c r="DC341" s="6"/>
      <c r="DD341" s="6"/>
      <c r="DE341" s="6"/>
      <c r="DF341" s="6"/>
    </row>
    <row r="342" spans="2:110" ht="60" customHeight="1" x14ac:dyDescent="0.25">
      <c r="B342" s="240"/>
      <c r="C342" s="18"/>
      <c r="D342" s="54"/>
      <c r="E342" s="54"/>
      <c r="F342" s="54"/>
      <c r="G342" s="54"/>
      <c r="H342" s="113"/>
      <c r="I342" s="115"/>
      <c r="J342" s="22"/>
      <c r="K342" s="54"/>
      <c r="L342" s="22"/>
      <c r="M342" s="22"/>
      <c r="N342" s="54"/>
      <c r="O342" s="54"/>
      <c r="P342" s="63"/>
      <c r="Q342" s="54"/>
      <c r="R342" s="66"/>
      <c r="S342" s="20"/>
      <c r="T342" s="35"/>
      <c r="U342" s="66"/>
      <c r="V342" s="66"/>
      <c r="W342" s="20"/>
      <c r="X342" s="20"/>
      <c r="Y342" s="172"/>
      <c r="Z342" s="224"/>
      <c r="AA342" s="20"/>
      <c r="AB342" s="280"/>
      <c r="AC342" s="54"/>
      <c r="AD342" s="54"/>
      <c r="AE342" s="54"/>
      <c r="AK342" s="312" t="e">
        <f>AF342+AG342+AH342+AI342+#REF!+AJ342+#REF!</f>
        <v>#REF!</v>
      </c>
      <c r="AQ342" s="313" t="e">
        <f>AL342+AM342+AN342+AO342+AP342+#REF!+#REF!</f>
        <v>#REF!</v>
      </c>
      <c r="AW342" s="314" t="e">
        <f>AR342+AS342+AT342+AU342+AV342+#REF!+#REF!</f>
        <v>#REF!</v>
      </c>
      <c r="BC342" s="315">
        <f t="shared" si="95"/>
        <v>0</v>
      </c>
      <c r="BI342" s="316" t="e">
        <f>BD342+BE342+BF342+BG342+BH342+#REF!+#REF!</f>
        <v>#REF!</v>
      </c>
      <c r="BK342" s="6">
        <v>5</v>
      </c>
      <c r="BL342" s="380">
        <f t="shared" si="97"/>
        <v>0</v>
      </c>
      <c r="BM342" s="6">
        <f t="shared" si="98"/>
        <v>0</v>
      </c>
      <c r="BN342" s="304">
        <f t="shared" si="99"/>
        <v>0</v>
      </c>
      <c r="BO342" s="6">
        <f t="shared" si="100"/>
        <v>0</v>
      </c>
      <c r="BP342" s="305">
        <f t="shared" si="101"/>
        <v>0</v>
      </c>
      <c r="BR342" s="306">
        <f t="shared" si="102"/>
        <v>0</v>
      </c>
      <c r="BS342" s="6">
        <f t="shared" si="103"/>
        <v>0</v>
      </c>
      <c r="BT342" s="307">
        <f t="shared" si="104"/>
        <v>0</v>
      </c>
      <c r="BU342" s="6">
        <f t="shared" si="94"/>
        <v>0</v>
      </c>
      <c r="BV342" s="308">
        <f t="shared" si="105"/>
        <v>0</v>
      </c>
      <c r="BW342" s="8"/>
      <c r="BX342" s="8"/>
      <c r="BY342" s="8"/>
      <c r="BZ342" s="6"/>
      <c r="CA342" s="6"/>
      <c r="CB342" s="6"/>
      <c r="CC342" s="6"/>
      <c r="CD342" s="6"/>
      <c r="CE342" s="6"/>
      <c r="CF342" s="6"/>
      <c r="CG342" s="6"/>
      <c r="CH342" s="6"/>
      <c r="CI342" s="6"/>
      <c r="CJ342" s="6"/>
      <c r="CK342" s="6"/>
      <c r="CL342" s="6"/>
      <c r="CM342" s="6"/>
      <c r="CN342" s="6"/>
      <c r="CO342" s="6"/>
      <c r="CP342" s="6"/>
      <c r="CQ342" s="6"/>
      <c r="CR342" s="6"/>
      <c r="CS342" s="6"/>
      <c r="CT342" s="6"/>
      <c r="CU342" s="6"/>
      <c r="CV342" s="6"/>
      <c r="CW342" s="6"/>
      <c r="CX342" s="6"/>
      <c r="CY342" s="6"/>
      <c r="CZ342" s="6"/>
      <c r="DA342" s="6"/>
      <c r="DB342" s="6"/>
      <c r="DC342" s="6"/>
      <c r="DD342" s="6"/>
      <c r="DE342" s="6"/>
      <c r="DF342" s="6"/>
    </row>
    <row r="343" spans="2:110" ht="60" customHeight="1" x14ac:dyDescent="0.25">
      <c r="B343" s="240"/>
      <c r="C343" s="18"/>
      <c r="D343" s="54"/>
      <c r="E343" s="54"/>
      <c r="F343" s="54"/>
      <c r="G343" s="54"/>
      <c r="H343" s="113"/>
      <c r="I343" s="115"/>
      <c r="J343" s="22"/>
      <c r="K343" s="54"/>
      <c r="L343" s="22"/>
      <c r="M343" s="22"/>
      <c r="N343" s="54"/>
      <c r="O343" s="54"/>
      <c r="P343" s="63"/>
      <c r="Q343" s="54"/>
      <c r="R343" s="66"/>
      <c r="S343" s="20"/>
      <c r="T343" s="35"/>
      <c r="U343" s="66"/>
      <c r="V343" s="66"/>
      <c r="W343" s="20"/>
      <c r="X343" s="20"/>
      <c r="Y343" s="172"/>
      <c r="Z343" s="224"/>
      <c r="AA343" s="20"/>
      <c r="AB343" s="280"/>
      <c r="AC343" s="54"/>
      <c r="AD343" s="54"/>
      <c r="AE343" s="54"/>
      <c r="AK343" s="312" t="e">
        <f>AF343+AG343+AH343+AI343+#REF!+AJ343+#REF!</f>
        <v>#REF!</v>
      </c>
      <c r="AQ343" s="313" t="e">
        <f>AL343+AM343+AN343+AO343+AP343+#REF!+#REF!</f>
        <v>#REF!</v>
      </c>
      <c r="AW343" s="314" t="e">
        <f>AR343+AS343+AT343+AU343+AV343+#REF!+#REF!</f>
        <v>#REF!</v>
      </c>
      <c r="BC343" s="315">
        <f t="shared" si="95"/>
        <v>0</v>
      </c>
      <c r="BI343" s="316" t="e">
        <f>BD343+BE343+BF343+BG343+BH343+#REF!+#REF!</f>
        <v>#REF!</v>
      </c>
      <c r="BK343" s="6">
        <v>5</v>
      </c>
      <c r="BL343" s="380">
        <f t="shared" si="97"/>
        <v>0</v>
      </c>
      <c r="BM343" s="6">
        <f t="shared" si="98"/>
        <v>0</v>
      </c>
      <c r="BN343" s="304">
        <f t="shared" si="99"/>
        <v>0</v>
      </c>
      <c r="BO343" s="6">
        <f t="shared" si="100"/>
        <v>0</v>
      </c>
      <c r="BP343" s="305">
        <f t="shared" si="101"/>
        <v>0</v>
      </c>
      <c r="BR343" s="306">
        <f t="shared" si="102"/>
        <v>0</v>
      </c>
      <c r="BS343" s="6">
        <f t="shared" si="103"/>
        <v>0</v>
      </c>
      <c r="BT343" s="307">
        <f t="shared" si="104"/>
        <v>0</v>
      </c>
      <c r="BU343" s="6">
        <f t="shared" si="94"/>
        <v>0</v>
      </c>
      <c r="BV343" s="308">
        <f t="shared" si="105"/>
        <v>0</v>
      </c>
      <c r="BW343" s="8"/>
      <c r="BX343" s="8"/>
      <c r="BY343" s="8"/>
      <c r="BZ343" s="6"/>
      <c r="CA343" s="6"/>
      <c r="CB343" s="6"/>
      <c r="CC343" s="6"/>
      <c r="CD343" s="6"/>
      <c r="CE343" s="6"/>
      <c r="CF343" s="6"/>
      <c r="CG343" s="6"/>
      <c r="CH343" s="6"/>
      <c r="CI343" s="6"/>
      <c r="CJ343" s="6"/>
      <c r="CK343" s="6"/>
      <c r="CL343" s="6"/>
      <c r="CM343" s="6"/>
      <c r="CN343" s="6"/>
      <c r="CO343" s="6"/>
      <c r="CP343" s="6"/>
      <c r="CQ343" s="6"/>
      <c r="CR343" s="6"/>
      <c r="CS343" s="6"/>
      <c r="CT343" s="6"/>
      <c r="CU343" s="6"/>
      <c r="CV343" s="6"/>
      <c r="CW343" s="6"/>
      <c r="CX343" s="6"/>
      <c r="CY343" s="6"/>
      <c r="CZ343" s="6"/>
      <c r="DA343" s="6"/>
      <c r="DB343" s="6"/>
      <c r="DC343" s="6"/>
      <c r="DD343" s="6"/>
      <c r="DE343" s="6"/>
      <c r="DF343" s="6"/>
    </row>
    <row r="344" spans="2:110" ht="60" customHeight="1" x14ac:dyDescent="0.25">
      <c r="B344" s="240"/>
      <c r="C344" s="18"/>
      <c r="D344" s="54"/>
      <c r="E344" s="54"/>
      <c r="F344" s="54"/>
      <c r="G344" s="54"/>
      <c r="H344" s="113"/>
      <c r="I344" s="115"/>
      <c r="J344" s="22"/>
      <c r="K344" s="54"/>
      <c r="L344" s="22"/>
      <c r="M344" s="22"/>
      <c r="N344" s="54"/>
      <c r="O344" s="54"/>
      <c r="P344" s="63"/>
      <c r="Q344" s="54"/>
      <c r="R344" s="66"/>
      <c r="S344" s="20"/>
      <c r="T344" s="35"/>
      <c r="U344" s="66"/>
      <c r="V344" s="66"/>
      <c r="W344" s="20"/>
      <c r="X344" s="20"/>
      <c r="Y344" s="172"/>
      <c r="Z344" s="224"/>
      <c r="AA344" s="20"/>
      <c r="AB344" s="280"/>
      <c r="AC344" s="54"/>
      <c r="AD344" s="54"/>
      <c r="AE344" s="54"/>
      <c r="AK344" s="312" t="e">
        <f>AF344+AG344+AH344+AI344+#REF!+AJ344+#REF!</f>
        <v>#REF!</v>
      </c>
      <c r="AQ344" s="313" t="e">
        <f>AL344+AM344+AN344+AO344+AP344+#REF!+#REF!</f>
        <v>#REF!</v>
      </c>
      <c r="AW344" s="314" t="e">
        <f>AR344+AS344+AT344+AU344+AV344+#REF!+#REF!</f>
        <v>#REF!</v>
      </c>
      <c r="BC344" s="315" t="e">
        <f>AX344+AY344+AZ344+BA344+BB344+#REF!+#REF!</f>
        <v>#REF!</v>
      </c>
      <c r="BI344" s="316" t="e">
        <f>BD344+BE344+BF344+BG344+BH344+#REF!+#REF!</f>
        <v>#REF!</v>
      </c>
      <c r="BK344" s="6">
        <v>5</v>
      </c>
      <c r="BL344" s="380">
        <f t="shared" si="97"/>
        <v>0</v>
      </c>
      <c r="BM344" s="6">
        <f t="shared" si="98"/>
        <v>0</v>
      </c>
      <c r="BN344" s="304">
        <f t="shared" si="99"/>
        <v>0</v>
      </c>
      <c r="BO344" s="6">
        <f t="shared" si="100"/>
        <v>0</v>
      </c>
      <c r="BP344" s="305">
        <f t="shared" si="101"/>
        <v>0</v>
      </c>
      <c r="BR344" s="306">
        <f t="shared" si="102"/>
        <v>0</v>
      </c>
      <c r="BS344" s="6">
        <f t="shared" si="103"/>
        <v>0</v>
      </c>
      <c r="BT344" s="307">
        <f t="shared" si="104"/>
        <v>0</v>
      </c>
      <c r="BU344" s="6">
        <f t="shared" si="94"/>
        <v>0</v>
      </c>
      <c r="BV344" s="308">
        <f t="shared" si="105"/>
        <v>0</v>
      </c>
      <c r="BW344" s="8"/>
      <c r="BX344" s="8"/>
      <c r="BY344" s="8"/>
      <c r="BZ344" s="6"/>
      <c r="CA344" s="6"/>
      <c r="CB344" s="6"/>
      <c r="CC344" s="6"/>
      <c r="CD344" s="6"/>
      <c r="CE344" s="6"/>
      <c r="CF344" s="6"/>
      <c r="CG344" s="6"/>
      <c r="CH344" s="6"/>
      <c r="CI344" s="6"/>
      <c r="CJ344" s="6"/>
      <c r="CK344" s="6"/>
      <c r="CL344" s="6"/>
      <c r="CM344" s="6"/>
      <c r="CN344" s="6"/>
      <c r="CO344" s="6"/>
      <c r="CP344" s="6"/>
      <c r="CQ344" s="6"/>
      <c r="CR344" s="6"/>
      <c r="CS344" s="6"/>
      <c r="CT344" s="6"/>
      <c r="CU344" s="6"/>
      <c r="CV344" s="6"/>
      <c r="CW344" s="6"/>
      <c r="CX344" s="6"/>
      <c r="CY344" s="6"/>
      <c r="CZ344" s="6"/>
      <c r="DA344" s="6"/>
      <c r="DB344" s="6"/>
      <c r="DC344" s="6"/>
      <c r="DD344" s="6"/>
      <c r="DE344" s="6"/>
      <c r="DF344" s="6"/>
    </row>
    <row r="345" spans="2:110" ht="60" customHeight="1" x14ac:dyDescent="0.25">
      <c r="B345" s="240"/>
      <c r="C345" s="18"/>
      <c r="D345" s="54"/>
      <c r="E345" s="54"/>
      <c r="F345" s="54"/>
      <c r="G345" s="54"/>
      <c r="H345" s="113"/>
      <c r="I345" s="115"/>
      <c r="J345" s="22"/>
      <c r="K345" s="54"/>
      <c r="L345" s="22"/>
      <c r="M345" s="22"/>
      <c r="N345" s="54"/>
      <c r="O345" s="54"/>
      <c r="P345" s="63"/>
      <c r="Q345" s="54"/>
      <c r="R345" s="66"/>
      <c r="S345" s="20"/>
      <c r="T345" s="35"/>
      <c r="U345" s="66"/>
      <c r="V345" s="66"/>
      <c r="W345" s="20"/>
      <c r="X345" s="20"/>
      <c r="Y345" s="172"/>
      <c r="Z345" s="224"/>
      <c r="AA345" s="20"/>
      <c r="AB345" s="280"/>
      <c r="AC345" s="54"/>
      <c r="AD345" s="54"/>
      <c r="AE345" s="54"/>
      <c r="AK345" s="312" t="e">
        <f>AF345+AG345+AH345+AI345+#REF!+AJ345+#REF!</f>
        <v>#REF!</v>
      </c>
      <c r="AQ345" s="313" t="e">
        <f>AL345+AM345+AN345+AO345+AP345+#REF!+#REF!</f>
        <v>#REF!</v>
      </c>
      <c r="AW345" s="314" t="e">
        <f>AR345+AS345+AT345+AU345+AV345+#REF!+#REF!</f>
        <v>#REF!</v>
      </c>
      <c r="BC345" s="315" t="e">
        <f>AX345+AY345+AZ345+BA345+BB345+#REF!+#REF!</f>
        <v>#REF!</v>
      </c>
      <c r="BI345" s="316" t="e">
        <f>BD345+BE345+BF345+BG345+BH345+#REF!+#REF!</f>
        <v>#REF!</v>
      </c>
      <c r="BK345" s="6">
        <v>5</v>
      </c>
      <c r="BL345" s="380">
        <f t="shared" si="97"/>
        <v>0</v>
      </c>
      <c r="BM345" s="6">
        <f t="shared" si="98"/>
        <v>0</v>
      </c>
      <c r="BN345" s="304">
        <f t="shared" si="99"/>
        <v>0</v>
      </c>
      <c r="BO345" s="6">
        <f t="shared" si="100"/>
        <v>0</v>
      </c>
      <c r="BP345" s="305">
        <f t="shared" si="101"/>
        <v>0</v>
      </c>
      <c r="BR345" s="306">
        <f t="shared" si="102"/>
        <v>0</v>
      </c>
      <c r="BS345" s="6">
        <f t="shared" si="103"/>
        <v>0</v>
      </c>
      <c r="BT345" s="307">
        <f t="shared" si="104"/>
        <v>0</v>
      </c>
      <c r="BU345" s="6">
        <f t="shared" si="94"/>
        <v>0</v>
      </c>
      <c r="BV345" s="308">
        <f t="shared" si="105"/>
        <v>0</v>
      </c>
      <c r="BW345" s="8"/>
      <c r="BX345" s="8"/>
      <c r="BY345" s="8"/>
      <c r="BZ345" s="6"/>
      <c r="CA345" s="6"/>
      <c r="CB345" s="6"/>
      <c r="CC345" s="6"/>
      <c r="CD345" s="6"/>
      <c r="CE345" s="6"/>
      <c r="CF345" s="6"/>
      <c r="CG345" s="6"/>
      <c r="CH345" s="6"/>
      <c r="CI345" s="6"/>
      <c r="CJ345" s="6"/>
      <c r="CK345" s="6"/>
      <c r="CL345" s="6"/>
      <c r="CM345" s="6"/>
      <c r="CN345" s="6"/>
      <c r="CO345" s="6"/>
      <c r="CP345" s="6"/>
      <c r="CQ345" s="6"/>
      <c r="CR345" s="6"/>
      <c r="CS345" s="6"/>
      <c r="CT345" s="6"/>
      <c r="CU345" s="6"/>
      <c r="CV345" s="6"/>
      <c r="CW345" s="6"/>
      <c r="CX345" s="6"/>
      <c r="CY345" s="6"/>
      <c r="CZ345" s="6"/>
      <c r="DA345" s="6"/>
      <c r="DB345" s="6"/>
      <c r="DC345" s="6"/>
      <c r="DD345" s="6"/>
      <c r="DE345" s="6"/>
      <c r="DF345" s="6"/>
    </row>
    <row r="346" spans="2:110" ht="60" customHeight="1" x14ac:dyDescent="0.25">
      <c r="B346" s="240"/>
      <c r="C346" s="18"/>
      <c r="D346" s="54"/>
      <c r="E346" s="54"/>
      <c r="F346" s="54"/>
      <c r="G346" s="54"/>
      <c r="H346" s="113"/>
      <c r="I346" s="115"/>
      <c r="J346" s="22"/>
      <c r="K346" s="54"/>
      <c r="L346" s="22"/>
      <c r="M346" s="22"/>
      <c r="N346" s="54"/>
      <c r="O346" s="54"/>
      <c r="P346" s="63"/>
      <c r="Q346" s="54"/>
      <c r="R346" s="66"/>
      <c r="S346" s="20"/>
      <c r="T346" s="35"/>
      <c r="U346" s="66"/>
      <c r="V346" s="66"/>
      <c r="W346" s="20"/>
      <c r="X346" s="20"/>
      <c r="Y346" s="172"/>
      <c r="Z346" s="224"/>
      <c r="AA346" s="20"/>
      <c r="AB346" s="280"/>
      <c r="AC346" s="54"/>
      <c r="AD346" s="54"/>
      <c r="AE346" s="54"/>
      <c r="AK346" s="312" t="e">
        <f>AF346+AG346+AH346+AI346+#REF!+AJ346+#REF!</f>
        <v>#REF!</v>
      </c>
      <c r="AQ346" s="313" t="e">
        <f>AL346+AM346+AN346+AO346+AP346+#REF!+#REF!</f>
        <v>#REF!</v>
      </c>
      <c r="AW346" s="314" t="e">
        <f>AR346+AS346+AT346+AU346+AV346+#REF!+#REF!</f>
        <v>#REF!</v>
      </c>
      <c r="BC346" s="315" t="e">
        <f>AX346+AY346+AZ346+BA346+BB346+#REF!+#REF!</f>
        <v>#REF!</v>
      </c>
      <c r="BI346" s="316" t="e">
        <f>BD346+BE346+BF346+BG346+BH346+#REF!+#REF!</f>
        <v>#REF!</v>
      </c>
      <c r="BK346" s="6">
        <v>5</v>
      </c>
      <c r="BL346" s="380">
        <f t="shared" si="97"/>
        <v>0</v>
      </c>
      <c r="BM346" s="6">
        <f t="shared" si="98"/>
        <v>0</v>
      </c>
      <c r="BN346" s="304">
        <f t="shared" si="99"/>
        <v>0</v>
      </c>
      <c r="BO346" s="6">
        <f t="shared" si="100"/>
        <v>0</v>
      </c>
      <c r="BP346" s="305">
        <f t="shared" si="101"/>
        <v>0</v>
      </c>
      <c r="BR346" s="306">
        <f t="shared" si="102"/>
        <v>0</v>
      </c>
      <c r="BS346" s="6">
        <f t="shared" si="103"/>
        <v>0</v>
      </c>
      <c r="BT346" s="307">
        <f t="shared" si="104"/>
        <v>0</v>
      </c>
      <c r="BU346" s="6">
        <f t="shared" si="94"/>
        <v>0</v>
      </c>
      <c r="BV346" s="308">
        <f t="shared" si="105"/>
        <v>0</v>
      </c>
      <c r="BW346" s="8"/>
      <c r="BX346" s="8"/>
      <c r="BY346" s="8"/>
      <c r="BZ346" s="6"/>
      <c r="CA346" s="6"/>
      <c r="CB346" s="6"/>
      <c r="CC346" s="6"/>
      <c r="CD346" s="6"/>
      <c r="CE346" s="6"/>
      <c r="CF346" s="6"/>
      <c r="CG346" s="6"/>
      <c r="CH346" s="6"/>
      <c r="CI346" s="6"/>
      <c r="CJ346" s="6"/>
      <c r="CK346" s="6"/>
      <c r="CL346" s="6"/>
      <c r="CM346" s="6"/>
      <c r="CN346" s="6"/>
      <c r="CO346" s="6"/>
      <c r="CP346" s="6"/>
      <c r="CQ346" s="6"/>
      <c r="CR346" s="6"/>
      <c r="CS346" s="6"/>
      <c r="CT346" s="6"/>
      <c r="CU346" s="6"/>
      <c r="CV346" s="6"/>
      <c r="CW346" s="6"/>
      <c r="CX346" s="6"/>
      <c r="CY346" s="6"/>
      <c r="CZ346" s="6"/>
      <c r="DA346" s="6"/>
      <c r="DB346" s="6"/>
      <c r="DC346" s="6"/>
      <c r="DD346" s="6"/>
      <c r="DE346" s="6"/>
      <c r="DF346" s="6"/>
    </row>
    <row r="347" spans="2:110" ht="60" customHeight="1" x14ac:dyDescent="0.25">
      <c r="B347" s="240"/>
      <c r="C347" s="18"/>
      <c r="D347" s="54"/>
      <c r="E347" s="54"/>
      <c r="F347" s="54"/>
      <c r="G347" s="54"/>
      <c r="H347" s="113"/>
      <c r="I347" s="115"/>
      <c r="J347" s="22"/>
      <c r="K347" s="54"/>
      <c r="L347" s="22"/>
      <c r="M347" s="22"/>
      <c r="N347" s="54"/>
      <c r="O347" s="54"/>
      <c r="P347" s="63"/>
      <c r="Q347" s="54"/>
      <c r="R347" s="66"/>
      <c r="S347" s="20"/>
      <c r="T347" s="35"/>
      <c r="U347" s="66"/>
      <c r="V347" s="66"/>
      <c r="W347" s="20"/>
      <c r="X347" s="20"/>
      <c r="Y347" s="172"/>
      <c r="Z347" s="224"/>
      <c r="AA347" s="20"/>
      <c r="AB347" s="280"/>
      <c r="AC347" s="54"/>
      <c r="AD347" s="54"/>
      <c r="AE347" s="54"/>
      <c r="AK347" s="312" t="e">
        <f>AF347+AG347+AH347+AI347+#REF!+AJ347+#REF!</f>
        <v>#REF!</v>
      </c>
      <c r="AQ347" s="313" t="e">
        <f>AL347+AM347+AN347+AO347+AP347+#REF!+#REF!</f>
        <v>#REF!</v>
      </c>
      <c r="AW347" s="314" t="e">
        <f>AR347+AS347+AT347+AU347+AV347+#REF!+#REF!</f>
        <v>#REF!</v>
      </c>
      <c r="BC347" s="315" t="e">
        <f>AX347+AY347+AZ347+BA347+BB347+#REF!+#REF!</f>
        <v>#REF!</v>
      </c>
      <c r="BI347" s="316" t="e">
        <f>BD347+BE347+BF347+BG347+BH347+#REF!+#REF!</f>
        <v>#REF!</v>
      </c>
      <c r="BK347" s="6">
        <v>5</v>
      </c>
      <c r="BL347" s="380">
        <f t="shared" si="97"/>
        <v>0</v>
      </c>
      <c r="BM347" s="6">
        <f t="shared" si="98"/>
        <v>0</v>
      </c>
      <c r="BN347" s="304">
        <f t="shared" si="99"/>
        <v>0</v>
      </c>
      <c r="BO347" s="6">
        <f t="shared" si="100"/>
        <v>0</v>
      </c>
      <c r="BP347" s="305">
        <f t="shared" si="101"/>
        <v>0</v>
      </c>
      <c r="BR347" s="306">
        <f t="shared" si="102"/>
        <v>0</v>
      </c>
      <c r="BS347" s="6">
        <f t="shared" si="103"/>
        <v>0</v>
      </c>
      <c r="BT347" s="307">
        <f t="shared" si="104"/>
        <v>0</v>
      </c>
      <c r="BU347" s="6">
        <f t="shared" si="94"/>
        <v>0</v>
      </c>
      <c r="BV347" s="308">
        <f t="shared" si="105"/>
        <v>0</v>
      </c>
      <c r="BW347" s="8"/>
      <c r="BX347" s="8"/>
      <c r="BY347" s="8"/>
      <c r="BZ347" s="6"/>
      <c r="CA347" s="6"/>
      <c r="CB347" s="6"/>
      <c r="CC347" s="6"/>
      <c r="CD347" s="6"/>
      <c r="CE347" s="6"/>
      <c r="CF347" s="6"/>
      <c r="CG347" s="6"/>
      <c r="CH347" s="6"/>
      <c r="CI347" s="6"/>
      <c r="CJ347" s="6"/>
      <c r="CK347" s="6"/>
      <c r="CL347" s="6"/>
      <c r="CM347" s="6"/>
      <c r="CN347" s="6"/>
      <c r="CO347" s="6"/>
      <c r="CP347" s="6"/>
      <c r="CQ347" s="6"/>
      <c r="CR347" s="6"/>
      <c r="CS347" s="6"/>
      <c r="CT347" s="6"/>
      <c r="CU347" s="6"/>
      <c r="CV347" s="6"/>
      <c r="CW347" s="6"/>
      <c r="CX347" s="6"/>
      <c r="CY347" s="6"/>
      <c r="CZ347" s="6"/>
      <c r="DA347" s="6"/>
      <c r="DB347" s="6"/>
      <c r="DC347" s="6"/>
      <c r="DD347" s="6"/>
      <c r="DE347" s="6"/>
      <c r="DF347" s="6"/>
    </row>
    <row r="348" spans="2:110" ht="60" customHeight="1" x14ac:dyDescent="0.25">
      <c r="B348" s="240"/>
      <c r="C348" s="18"/>
      <c r="D348" s="54"/>
      <c r="E348" s="54"/>
      <c r="F348" s="54"/>
      <c r="G348" s="54"/>
      <c r="H348" s="113"/>
      <c r="I348" s="115"/>
      <c r="J348" s="22"/>
      <c r="K348" s="54"/>
      <c r="L348" s="22"/>
      <c r="M348" s="22"/>
      <c r="N348" s="54"/>
      <c r="O348" s="54"/>
      <c r="P348" s="63"/>
      <c r="Q348" s="54"/>
      <c r="R348" s="66"/>
      <c r="S348" s="20"/>
      <c r="T348" s="35"/>
      <c r="U348" s="66"/>
      <c r="V348" s="66"/>
      <c r="W348" s="20"/>
      <c r="X348" s="20"/>
      <c r="Y348" s="172"/>
      <c r="Z348" s="224"/>
      <c r="AA348" s="20"/>
      <c r="AB348" s="280"/>
      <c r="AC348" s="54"/>
      <c r="AD348" s="54"/>
      <c r="AE348" s="54"/>
      <c r="AK348" s="312" t="e">
        <f>AF348+AG348+AH348+AI348+#REF!+AJ348+#REF!</f>
        <v>#REF!</v>
      </c>
      <c r="AQ348" s="313" t="e">
        <f>AL348+AM348+AN348+AO348+AP348+#REF!+#REF!</f>
        <v>#REF!</v>
      </c>
      <c r="AW348" s="314" t="e">
        <f>AR348+AS348+AT348+AU348+AV348+#REF!+#REF!</f>
        <v>#REF!</v>
      </c>
      <c r="BC348" s="315" t="e">
        <f>AX348+AY348+AZ348+BA348+BB348+#REF!+#REF!</f>
        <v>#REF!</v>
      </c>
      <c r="BI348" s="316" t="e">
        <f>BD348+BE348+BF348+BG348+BH348+#REF!+#REF!</f>
        <v>#REF!</v>
      </c>
      <c r="BK348" s="6">
        <v>5</v>
      </c>
      <c r="BL348" s="380">
        <f t="shared" si="97"/>
        <v>0</v>
      </c>
      <c r="BM348" s="6">
        <f t="shared" si="98"/>
        <v>0</v>
      </c>
      <c r="BN348" s="304">
        <f t="shared" si="99"/>
        <v>0</v>
      </c>
      <c r="BO348" s="6">
        <f t="shared" si="100"/>
        <v>0</v>
      </c>
      <c r="BP348" s="305">
        <f t="shared" si="101"/>
        <v>0</v>
      </c>
      <c r="BR348" s="306">
        <f t="shared" si="102"/>
        <v>0</v>
      </c>
      <c r="BS348" s="6">
        <f t="shared" si="103"/>
        <v>0</v>
      </c>
      <c r="BT348" s="307">
        <f t="shared" si="104"/>
        <v>0</v>
      </c>
      <c r="BU348" s="6">
        <f t="shared" si="94"/>
        <v>0</v>
      </c>
      <c r="BV348" s="308">
        <f t="shared" si="105"/>
        <v>0</v>
      </c>
      <c r="BW348" s="8"/>
      <c r="BX348" s="8"/>
      <c r="BY348" s="8"/>
      <c r="BZ348" s="6"/>
      <c r="CA348" s="6"/>
      <c r="CB348" s="6"/>
      <c r="CC348" s="6"/>
      <c r="CD348" s="6"/>
      <c r="CE348" s="6"/>
      <c r="CF348" s="6"/>
      <c r="CG348" s="6"/>
      <c r="CH348" s="6"/>
      <c r="CI348" s="6"/>
      <c r="CJ348" s="6"/>
      <c r="CK348" s="6"/>
      <c r="CL348" s="6"/>
      <c r="CM348" s="6"/>
      <c r="CN348" s="6"/>
      <c r="CO348" s="6"/>
      <c r="CP348" s="6"/>
      <c r="CQ348" s="6"/>
      <c r="CR348" s="6"/>
      <c r="CS348" s="6"/>
      <c r="CT348" s="6"/>
      <c r="CU348" s="6"/>
      <c r="CV348" s="6"/>
      <c r="CW348" s="6"/>
      <c r="CX348" s="6"/>
      <c r="CY348" s="6"/>
      <c r="CZ348" s="6"/>
      <c r="DA348" s="6"/>
      <c r="DB348" s="6"/>
      <c r="DC348" s="6"/>
      <c r="DD348" s="6"/>
      <c r="DE348" s="6"/>
      <c r="DF348" s="6"/>
    </row>
    <row r="349" spans="2:110" ht="60" customHeight="1" x14ac:dyDescent="0.25">
      <c r="B349" s="240"/>
      <c r="C349" s="18"/>
      <c r="D349" s="54"/>
      <c r="E349" s="54"/>
      <c r="F349" s="54"/>
      <c r="G349" s="54"/>
      <c r="H349" s="113"/>
      <c r="I349" s="115"/>
      <c r="J349" s="22"/>
      <c r="K349" s="54"/>
      <c r="L349" s="22"/>
      <c r="M349" s="22"/>
      <c r="N349" s="54"/>
      <c r="O349" s="54"/>
      <c r="P349" s="63"/>
      <c r="Q349" s="54"/>
      <c r="R349" s="66"/>
      <c r="S349" s="20"/>
      <c r="T349" s="35"/>
      <c r="U349" s="66"/>
      <c r="V349" s="66"/>
      <c r="W349" s="20"/>
      <c r="X349" s="20"/>
      <c r="Y349" s="172"/>
      <c r="Z349" s="224"/>
      <c r="AA349" s="20"/>
      <c r="AB349" s="280"/>
      <c r="AC349" s="54"/>
      <c r="AD349" s="54"/>
      <c r="AE349" s="54"/>
      <c r="AK349" s="312" t="e">
        <f>AF349+AG349+AH349+AI349+#REF!+AJ349+#REF!</f>
        <v>#REF!</v>
      </c>
      <c r="AQ349" s="313" t="e">
        <f>AL349+AM349+AN349+AO349+AP349+#REF!+#REF!</f>
        <v>#REF!</v>
      </c>
      <c r="AW349" s="314" t="e">
        <f>AR349+AS349+AT349+AU349+AV349+#REF!+#REF!</f>
        <v>#REF!</v>
      </c>
      <c r="BC349" s="315" t="e">
        <f>AX349+AY349+AZ349+BA349+BB349+#REF!+#REF!</f>
        <v>#REF!</v>
      </c>
      <c r="BI349" s="316" t="e">
        <f>BD349+BE349+BF349+BG349+BH349+#REF!+#REF!</f>
        <v>#REF!</v>
      </c>
      <c r="BK349" s="6">
        <v>5</v>
      </c>
      <c r="BL349" s="380">
        <f t="shared" si="97"/>
        <v>0</v>
      </c>
      <c r="BM349" s="6">
        <f t="shared" si="98"/>
        <v>0</v>
      </c>
      <c r="BN349" s="304">
        <f t="shared" si="99"/>
        <v>0</v>
      </c>
      <c r="BO349" s="6">
        <f t="shared" si="100"/>
        <v>0</v>
      </c>
      <c r="BP349" s="305">
        <f t="shared" si="101"/>
        <v>0</v>
      </c>
      <c r="BR349" s="306">
        <f t="shared" si="102"/>
        <v>0</v>
      </c>
      <c r="BS349" s="6">
        <f t="shared" si="103"/>
        <v>0</v>
      </c>
      <c r="BT349" s="307">
        <f t="shared" si="104"/>
        <v>0</v>
      </c>
      <c r="BU349" s="6">
        <f t="shared" si="94"/>
        <v>0</v>
      </c>
      <c r="BV349" s="308">
        <f t="shared" si="105"/>
        <v>0</v>
      </c>
      <c r="BW349" s="8"/>
      <c r="BX349" s="8"/>
      <c r="BY349" s="8"/>
      <c r="BZ349" s="6"/>
      <c r="CA349" s="6"/>
      <c r="CB349" s="6"/>
      <c r="CC349" s="6"/>
      <c r="CD349" s="6"/>
      <c r="CE349" s="6"/>
      <c r="CF349" s="6"/>
      <c r="CG349" s="6"/>
      <c r="CH349" s="6"/>
      <c r="CI349" s="6"/>
      <c r="CJ349" s="6"/>
      <c r="CK349" s="6"/>
      <c r="CL349" s="6"/>
      <c r="CM349" s="6"/>
      <c r="CN349" s="6"/>
      <c r="CO349" s="6"/>
      <c r="CP349" s="6"/>
      <c r="CQ349" s="6"/>
      <c r="CR349" s="6"/>
      <c r="CS349" s="6"/>
      <c r="CT349" s="6"/>
      <c r="CU349" s="6"/>
      <c r="CV349" s="6"/>
      <c r="CW349" s="6"/>
      <c r="CX349" s="6"/>
      <c r="CY349" s="6"/>
      <c r="CZ349" s="6"/>
      <c r="DA349" s="6"/>
      <c r="DB349" s="6"/>
      <c r="DC349" s="6"/>
      <c r="DD349" s="6"/>
      <c r="DE349" s="6"/>
      <c r="DF349" s="6"/>
    </row>
    <row r="350" spans="2:110" ht="60" customHeight="1" x14ac:dyDescent="0.25">
      <c r="B350" s="240"/>
      <c r="C350" s="18"/>
      <c r="D350" s="54"/>
      <c r="E350" s="54"/>
      <c r="F350" s="54"/>
      <c r="G350" s="54"/>
      <c r="H350" s="113"/>
      <c r="I350" s="115"/>
      <c r="J350" s="22"/>
      <c r="K350" s="54"/>
      <c r="L350" s="22"/>
      <c r="M350" s="22"/>
      <c r="N350" s="54"/>
      <c r="O350" s="54"/>
      <c r="P350" s="63"/>
      <c r="Q350" s="54"/>
      <c r="R350" s="66"/>
      <c r="S350" s="20"/>
      <c r="T350" s="35"/>
      <c r="U350" s="66"/>
      <c r="V350" s="66"/>
      <c r="W350" s="20"/>
      <c r="X350" s="20"/>
      <c r="Y350" s="172"/>
      <c r="Z350" s="224"/>
      <c r="AA350" s="20"/>
      <c r="AB350" s="280"/>
      <c r="AC350" s="54"/>
      <c r="AD350" s="54"/>
      <c r="AE350" s="54"/>
      <c r="AK350" s="312" t="e">
        <f>AF350+AG350+AH350+AI350+#REF!+AJ350+#REF!</f>
        <v>#REF!</v>
      </c>
      <c r="AQ350" s="313" t="e">
        <f>AL350+AM350+AN350+AO350+AP350+#REF!+#REF!</f>
        <v>#REF!</v>
      </c>
      <c r="AW350" s="314" t="e">
        <f>AR350+AS350+AT350+AU350+AV350+#REF!+#REF!</f>
        <v>#REF!</v>
      </c>
      <c r="BC350" s="315" t="e">
        <f>AX350+AY350+AZ350+BA350+BB350+#REF!+#REF!</f>
        <v>#REF!</v>
      </c>
      <c r="BI350" s="316" t="e">
        <f>BD350+BE350+BF350+BG350+BH350+#REF!+#REF!</f>
        <v>#REF!</v>
      </c>
      <c r="BK350" s="6">
        <v>5</v>
      </c>
      <c r="BL350" s="380">
        <f t="shared" si="97"/>
        <v>0</v>
      </c>
      <c r="BM350" s="6">
        <f t="shared" si="98"/>
        <v>0</v>
      </c>
      <c r="BN350" s="304">
        <f t="shared" si="99"/>
        <v>0</v>
      </c>
      <c r="BO350" s="6">
        <f t="shared" si="100"/>
        <v>0</v>
      </c>
      <c r="BP350" s="305">
        <f t="shared" si="101"/>
        <v>0</v>
      </c>
      <c r="BR350" s="306">
        <f t="shared" si="102"/>
        <v>0</v>
      </c>
      <c r="BS350" s="6">
        <f t="shared" si="103"/>
        <v>0</v>
      </c>
      <c r="BT350" s="307">
        <f t="shared" si="104"/>
        <v>0</v>
      </c>
      <c r="BU350" s="6">
        <f t="shared" si="94"/>
        <v>0</v>
      </c>
      <c r="BV350" s="308">
        <f t="shared" si="105"/>
        <v>0</v>
      </c>
      <c r="BW350" s="8"/>
      <c r="BX350" s="8"/>
      <c r="BY350" s="8"/>
      <c r="BZ350" s="6"/>
      <c r="CA350" s="6"/>
      <c r="CB350" s="6"/>
      <c r="CC350" s="6"/>
      <c r="CD350" s="6"/>
      <c r="CE350" s="6"/>
      <c r="CF350" s="6"/>
      <c r="CG350" s="6"/>
      <c r="CH350" s="6"/>
      <c r="CI350" s="6"/>
      <c r="CJ350" s="6"/>
      <c r="CK350" s="6"/>
      <c r="CL350" s="6"/>
      <c r="CM350" s="6"/>
      <c r="CN350" s="6"/>
      <c r="CO350" s="6"/>
      <c r="CP350" s="6"/>
      <c r="CQ350" s="6"/>
      <c r="CR350" s="6"/>
      <c r="CS350" s="6"/>
      <c r="CT350" s="6"/>
      <c r="CU350" s="6"/>
      <c r="CV350" s="6"/>
      <c r="CW350" s="6"/>
      <c r="CX350" s="6"/>
      <c r="CY350" s="6"/>
      <c r="CZ350" s="6"/>
      <c r="DA350" s="6"/>
      <c r="DB350" s="6"/>
      <c r="DC350" s="6"/>
      <c r="DD350" s="6"/>
      <c r="DE350" s="6"/>
      <c r="DF350" s="6"/>
    </row>
    <row r="351" spans="2:110" ht="60" customHeight="1" x14ac:dyDescent="0.25">
      <c r="B351" s="240"/>
      <c r="C351" s="18"/>
      <c r="D351" s="54"/>
      <c r="E351" s="54"/>
      <c r="F351" s="54"/>
      <c r="G351" s="54"/>
      <c r="H351" s="113"/>
      <c r="I351" s="115"/>
      <c r="J351" s="22"/>
      <c r="K351" s="54"/>
      <c r="L351" s="22"/>
      <c r="M351" s="22"/>
      <c r="N351" s="54"/>
      <c r="O351" s="54"/>
      <c r="P351" s="63"/>
      <c r="Q351" s="54"/>
      <c r="R351" s="66"/>
      <c r="S351" s="20"/>
      <c r="T351" s="35"/>
      <c r="U351" s="66"/>
      <c r="V351" s="66"/>
      <c r="W351" s="20"/>
      <c r="X351" s="20"/>
      <c r="Y351" s="172"/>
      <c r="Z351" s="224"/>
      <c r="AA351" s="20"/>
      <c r="AB351" s="280"/>
      <c r="AC351" s="54"/>
      <c r="AD351" s="54"/>
      <c r="AE351" s="54"/>
      <c r="AK351" s="312" t="e">
        <f>AF351+AG351+AH351+AI351+#REF!+AJ351+#REF!</f>
        <v>#REF!</v>
      </c>
      <c r="AQ351" s="313" t="e">
        <f>AL351+AM351+AN351+AO351+AP351+#REF!+#REF!</f>
        <v>#REF!</v>
      </c>
      <c r="AW351" s="314" t="e">
        <f>AR351+AS351+AT351+AU351+AV351+#REF!+#REF!</f>
        <v>#REF!</v>
      </c>
      <c r="BC351" s="315" t="e">
        <f>AX351+AY351+AZ351+BA351+BB351+#REF!+#REF!</f>
        <v>#REF!</v>
      </c>
      <c r="BI351" s="316" t="e">
        <f>BD351+BE351+BF351+BG351+BH351+#REF!+#REF!</f>
        <v>#REF!</v>
      </c>
      <c r="BK351" s="6">
        <v>5</v>
      </c>
      <c r="BL351" s="380">
        <f t="shared" si="97"/>
        <v>0</v>
      </c>
      <c r="BM351" s="6">
        <f t="shared" si="98"/>
        <v>0</v>
      </c>
      <c r="BN351" s="304">
        <f t="shared" si="99"/>
        <v>0</v>
      </c>
      <c r="BO351" s="6">
        <f t="shared" si="100"/>
        <v>0</v>
      </c>
      <c r="BP351" s="305">
        <f t="shared" si="101"/>
        <v>0</v>
      </c>
      <c r="BR351" s="306">
        <f t="shared" si="102"/>
        <v>0</v>
      </c>
      <c r="BS351" s="6">
        <f t="shared" si="103"/>
        <v>0</v>
      </c>
      <c r="BT351" s="307">
        <f t="shared" si="104"/>
        <v>0</v>
      </c>
      <c r="BU351" s="6">
        <f t="shared" si="94"/>
        <v>0</v>
      </c>
      <c r="BV351" s="308">
        <f t="shared" si="105"/>
        <v>0</v>
      </c>
      <c r="BW351" s="8"/>
      <c r="BX351" s="8"/>
      <c r="BY351" s="8"/>
      <c r="BZ351" s="6"/>
      <c r="CA351" s="6"/>
      <c r="CB351" s="6"/>
      <c r="CC351" s="6"/>
      <c r="CD351" s="6"/>
      <c r="CE351" s="6"/>
      <c r="CF351" s="6"/>
      <c r="CG351" s="6"/>
      <c r="CH351" s="6"/>
      <c r="CI351" s="6"/>
      <c r="CJ351" s="6"/>
      <c r="CK351" s="6"/>
      <c r="CL351" s="6"/>
      <c r="CM351" s="6"/>
      <c r="CN351" s="6"/>
      <c r="CO351" s="6"/>
      <c r="CP351" s="6"/>
      <c r="CQ351" s="6"/>
      <c r="CR351" s="6"/>
      <c r="CS351" s="6"/>
      <c r="CT351" s="6"/>
      <c r="CU351" s="6"/>
      <c r="CV351" s="6"/>
      <c r="CW351" s="6"/>
      <c r="CX351" s="6"/>
      <c r="CY351" s="6"/>
      <c r="CZ351" s="6"/>
      <c r="DA351" s="6"/>
      <c r="DB351" s="6"/>
      <c r="DC351" s="6"/>
      <c r="DD351" s="6"/>
      <c r="DE351" s="6"/>
      <c r="DF351" s="6"/>
    </row>
    <row r="352" spans="2:110" ht="60" customHeight="1" x14ac:dyDescent="0.25">
      <c r="B352" s="240"/>
      <c r="C352" s="18"/>
      <c r="D352" s="54"/>
      <c r="E352" s="54"/>
      <c r="F352" s="54"/>
      <c r="G352" s="54"/>
      <c r="H352" s="113"/>
      <c r="I352" s="115"/>
      <c r="J352" s="22"/>
      <c r="K352" s="54"/>
      <c r="L352" s="22"/>
      <c r="M352" s="22"/>
      <c r="N352" s="54"/>
      <c r="O352" s="54"/>
      <c r="P352" s="63"/>
      <c r="Q352" s="54"/>
      <c r="R352" s="66"/>
      <c r="S352" s="20"/>
      <c r="T352" s="35"/>
      <c r="U352" s="66"/>
      <c r="V352" s="66"/>
      <c r="W352" s="20"/>
      <c r="X352" s="20"/>
      <c r="Y352" s="172"/>
      <c r="Z352" s="224"/>
      <c r="AA352" s="20"/>
      <c r="AB352" s="280"/>
      <c r="AC352" s="54"/>
      <c r="AD352" s="54"/>
      <c r="AE352" s="54"/>
      <c r="AK352" s="312" t="e">
        <f>AF352+AG352+AH352+AI352+#REF!+AJ352+#REF!</f>
        <v>#REF!</v>
      </c>
      <c r="AQ352" s="313" t="e">
        <f>AL352+AM352+AN352+AO352+AP352+#REF!+#REF!</f>
        <v>#REF!</v>
      </c>
      <c r="AW352" s="314" t="e">
        <f>AR352+AS352+AT352+AU352+AV352+#REF!+#REF!</f>
        <v>#REF!</v>
      </c>
      <c r="BC352" s="315" t="e">
        <f>AX352+AY352+AZ352+BA352+BB352+#REF!+#REF!</f>
        <v>#REF!</v>
      </c>
      <c r="BI352" s="316" t="e">
        <f>BD352+BE352+BF352+BG352+BH352+#REF!+#REF!</f>
        <v>#REF!</v>
      </c>
      <c r="BK352" s="6">
        <v>5</v>
      </c>
      <c r="BL352" s="380">
        <f t="shared" si="97"/>
        <v>0</v>
      </c>
      <c r="BM352" s="6">
        <f t="shared" si="98"/>
        <v>0</v>
      </c>
      <c r="BN352" s="304">
        <f t="shared" si="99"/>
        <v>0</v>
      </c>
      <c r="BO352" s="6">
        <f t="shared" si="100"/>
        <v>0</v>
      </c>
      <c r="BP352" s="305">
        <f t="shared" si="101"/>
        <v>0</v>
      </c>
      <c r="BR352" s="306">
        <f t="shared" si="102"/>
        <v>0</v>
      </c>
      <c r="BS352" s="6">
        <f t="shared" si="103"/>
        <v>0</v>
      </c>
      <c r="BT352" s="307">
        <f t="shared" si="104"/>
        <v>0</v>
      </c>
      <c r="BU352" s="6">
        <f t="shared" si="94"/>
        <v>0</v>
      </c>
      <c r="BV352" s="308">
        <f t="shared" si="105"/>
        <v>0</v>
      </c>
      <c r="BW352" s="8"/>
      <c r="BX352" s="8"/>
      <c r="BY352" s="8"/>
      <c r="BZ352" s="6"/>
      <c r="CA352" s="6"/>
      <c r="CB352" s="6"/>
      <c r="CC352" s="6"/>
      <c r="CD352" s="6"/>
      <c r="CE352" s="6"/>
      <c r="CF352" s="6"/>
      <c r="CG352" s="6"/>
      <c r="CH352" s="6"/>
      <c r="CI352" s="6"/>
      <c r="CJ352" s="6"/>
      <c r="CK352" s="6"/>
      <c r="CL352" s="6"/>
      <c r="CM352" s="6"/>
      <c r="CN352" s="6"/>
      <c r="CO352" s="6"/>
      <c r="CP352" s="6"/>
      <c r="CQ352" s="6"/>
      <c r="CR352" s="6"/>
      <c r="CS352" s="6"/>
      <c r="CT352" s="6"/>
      <c r="CU352" s="6"/>
      <c r="CV352" s="6"/>
      <c r="CW352" s="6"/>
      <c r="CX352" s="6"/>
      <c r="CY352" s="6"/>
      <c r="CZ352" s="6"/>
      <c r="DA352" s="6"/>
      <c r="DB352" s="6"/>
      <c r="DC352" s="6"/>
      <c r="DD352" s="6"/>
      <c r="DE352" s="6"/>
      <c r="DF352" s="6"/>
    </row>
    <row r="353" spans="2:110" ht="60" customHeight="1" x14ac:dyDescent="0.25">
      <c r="B353" s="240"/>
      <c r="C353" s="18"/>
      <c r="D353" s="54"/>
      <c r="E353" s="54"/>
      <c r="F353" s="54"/>
      <c r="G353" s="54"/>
      <c r="H353" s="113"/>
      <c r="I353" s="115"/>
      <c r="J353" s="22"/>
      <c r="K353" s="54"/>
      <c r="L353" s="22"/>
      <c r="M353" s="22"/>
      <c r="N353" s="54"/>
      <c r="O353" s="54"/>
      <c r="P353" s="63"/>
      <c r="Q353" s="54"/>
      <c r="R353" s="66"/>
      <c r="S353" s="20"/>
      <c r="T353" s="35"/>
      <c r="U353" s="66"/>
      <c r="V353" s="66"/>
      <c r="W353" s="20"/>
      <c r="X353" s="20"/>
      <c r="Y353" s="172"/>
      <c r="Z353" s="224"/>
      <c r="AA353" s="20"/>
      <c r="AB353" s="280"/>
      <c r="AC353" s="54"/>
      <c r="AD353" s="54"/>
      <c r="AE353" s="54"/>
      <c r="AK353" s="312" t="e">
        <f>AF353+AG353+AH353+AI353+#REF!+AJ353+#REF!</f>
        <v>#REF!</v>
      </c>
      <c r="AQ353" s="313" t="e">
        <f>AL353+AM353+AN353+AO353+AP353+#REF!+#REF!</f>
        <v>#REF!</v>
      </c>
      <c r="AW353" s="314" t="e">
        <f>AR353+AS353+AT353+AU353+AV353+#REF!+#REF!</f>
        <v>#REF!</v>
      </c>
      <c r="BC353" s="315" t="e">
        <f>AX353+AY353+AZ353+BA353+BB353+#REF!+#REF!</f>
        <v>#REF!</v>
      </c>
      <c r="BI353" s="316" t="e">
        <f>BD353+BE353+BF353+BG353+BH353+#REF!+#REF!</f>
        <v>#REF!</v>
      </c>
      <c r="BK353" s="6">
        <v>5</v>
      </c>
      <c r="BL353" s="380">
        <f t="shared" si="97"/>
        <v>0</v>
      </c>
      <c r="BM353" s="6">
        <f t="shared" si="98"/>
        <v>0</v>
      </c>
      <c r="BN353" s="304">
        <f t="shared" si="99"/>
        <v>0</v>
      </c>
      <c r="BO353" s="6">
        <f t="shared" si="100"/>
        <v>0</v>
      </c>
      <c r="BP353" s="305">
        <f t="shared" si="101"/>
        <v>0</v>
      </c>
      <c r="BR353" s="306">
        <f t="shared" si="102"/>
        <v>0</v>
      </c>
      <c r="BS353" s="6">
        <f t="shared" si="103"/>
        <v>0</v>
      </c>
      <c r="BT353" s="307">
        <f t="shared" si="104"/>
        <v>0</v>
      </c>
      <c r="BU353" s="6">
        <f t="shared" si="94"/>
        <v>0</v>
      </c>
      <c r="BV353" s="308">
        <f t="shared" si="105"/>
        <v>0</v>
      </c>
      <c r="BW353" s="8"/>
      <c r="BX353" s="8"/>
      <c r="BY353" s="8"/>
      <c r="BZ353" s="6"/>
      <c r="CA353" s="6"/>
      <c r="CB353" s="6"/>
      <c r="CC353" s="6"/>
      <c r="CD353" s="6"/>
      <c r="CE353" s="6"/>
      <c r="CF353" s="6"/>
      <c r="CG353" s="6"/>
      <c r="CH353" s="6"/>
      <c r="CI353" s="6"/>
      <c r="CJ353" s="6"/>
      <c r="CK353" s="6"/>
      <c r="CL353" s="6"/>
      <c r="CM353" s="6"/>
      <c r="CN353" s="6"/>
      <c r="CO353" s="6"/>
      <c r="CP353" s="6"/>
      <c r="CQ353" s="6"/>
      <c r="CR353" s="6"/>
      <c r="CS353" s="6"/>
      <c r="CT353" s="6"/>
      <c r="CU353" s="6"/>
      <c r="CV353" s="6"/>
      <c r="CW353" s="6"/>
      <c r="CX353" s="6"/>
      <c r="CY353" s="6"/>
      <c r="CZ353" s="6"/>
      <c r="DA353" s="6"/>
      <c r="DB353" s="6"/>
      <c r="DC353" s="6"/>
      <c r="DD353" s="6"/>
      <c r="DE353" s="6"/>
      <c r="DF353" s="6"/>
    </row>
    <row r="354" spans="2:110" ht="60" customHeight="1" x14ac:dyDescent="0.25">
      <c r="B354" s="240"/>
      <c r="C354" s="18"/>
      <c r="D354" s="54"/>
      <c r="E354" s="54"/>
      <c r="F354" s="54"/>
      <c r="G354" s="54"/>
      <c r="H354" s="113"/>
      <c r="I354" s="115"/>
      <c r="J354" s="22"/>
      <c r="K354" s="54"/>
      <c r="L354" s="22"/>
      <c r="M354" s="22"/>
      <c r="N354" s="54"/>
      <c r="O354" s="54"/>
      <c r="P354" s="63"/>
      <c r="Q354" s="54"/>
      <c r="R354" s="66"/>
      <c r="S354" s="20"/>
      <c r="T354" s="35"/>
      <c r="U354" s="66"/>
      <c r="V354" s="66"/>
      <c r="W354" s="20"/>
      <c r="X354" s="20"/>
      <c r="Y354" s="172"/>
      <c r="Z354" s="224"/>
      <c r="AA354" s="20"/>
      <c r="AB354" s="280"/>
      <c r="AC354" s="54"/>
      <c r="AD354" s="54"/>
      <c r="AE354" s="54"/>
      <c r="AK354" s="312" t="e">
        <f>AF354+AG354+AH354+AI354+#REF!+AJ354+#REF!</f>
        <v>#REF!</v>
      </c>
      <c r="AQ354" s="313" t="e">
        <f>AL354+AM354+AN354+AO354+AP354+#REF!+#REF!</f>
        <v>#REF!</v>
      </c>
      <c r="AW354" s="314" t="e">
        <f>AR354+AS354+AT354+AU354+AV354+#REF!+#REF!</f>
        <v>#REF!</v>
      </c>
      <c r="BC354" s="315" t="e">
        <f>AX354+AY354+AZ354+BA354+BB354+#REF!+#REF!</f>
        <v>#REF!</v>
      </c>
      <c r="BI354" s="316" t="e">
        <f>BD354+BE354+BF354+BG354+BH354+#REF!+#REF!</f>
        <v>#REF!</v>
      </c>
      <c r="BK354" s="6">
        <v>5</v>
      </c>
      <c r="BL354" s="380">
        <f t="shared" si="97"/>
        <v>0</v>
      </c>
      <c r="BM354" s="6">
        <f t="shared" si="98"/>
        <v>0</v>
      </c>
      <c r="BN354" s="304">
        <f t="shared" si="99"/>
        <v>0</v>
      </c>
      <c r="BO354" s="6">
        <f t="shared" si="100"/>
        <v>0</v>
      </c>
      <c r="BP354" s="305">
        <f t="shared" si="101"/>
        <v>0</v>
      </c>
      <c r="BR354" s="306">
        <f t="shared" si="102"/>
        <v>0</v>
      </c>
      <c r="BS354" s="6">
        <f t="shared" si="103"/>
        <v>0</v>
      </c>
      <c r="BT354" s="307">
        <f t="shared" si="104"/>
        <v>0</v>
      </c>
      <c r="BU354" s="6">
        <f t="shared" si="94"/>
        <v>0</v>
      </c>
      <c r="BV354" s="308">
        <f t="shared" si="105"/>
        <v>0</v>
      </c>
      <c r="BW354" s="8"/>
      <c r="BX354" s="8"/>
      <c r="BY354" s="8"/>
      <c r="BZ354" s="6"/>
      <c r="CA354" s="6"/>
      <c r="CB354" s="6"/>
      <c r="CC354" s="6"/>
      <c r="CD354" s="6"/>
      <c r="CE354" s="6"/>
      <c r="CF354" s="6"/>
      <c r="CG354" s="6"/>
      <c r="CH354" s="6"/>
      <c r="CI354" s="6"/>
      <c r="CJ354" s="6"/>
      <c r="CK354" s="6"/>
      <c r="CL354" s="6"/>
      <c r="CM354" s="6"/>
      <c r="CN354" s="6"/>
      <c r="CO354" s="6"/>
      <c r="CP354" s="6"/>
      <c r="CQ354" s="6"/>
      <c r="CR354" s="6"/>
      <c r="CS354" s="6"/>
      <c r="CT354" s="6"/>
      <c r="CU354" s="6"/>
      <c r="CV354" s="6"/>
      <c r="CW354" s="6"/>
      <c r="CX354" s="6"/>
      <c r="CY354" s="6"/>
      <c r="CZ354" s="6"/>
      <c r="DA354" s="6"/>
      <c r="DB354" s="6"/>
      <c r="DC354" s="6"/>
      <c r="DD354" s="6"/>
      <c r="DE354" s="6"/>
      <c r="DF354" s="6"/>
    </row>
    <row r="355" spans="2:110" ht="60" customHeight="1" x14ac:dyDescent="0.25">
      <c r="B355" s="240"/>
      <c r="C355" s="54"/>
      <c r="D355" s="54"/>
      <c r="E355" s="54"/>
      <c r="F355" s="54"/>
      <c r="G355" s="54"/>
      <c r="H355" s="113"/>
      <c r="I355" s="115"/>
      <c r="J355" s="22"/>
      <c r="K355" s="54"/>
      <c r="L355" s="22"/>
      <c r="M355" s="22"/>
      <c r="N355" s="54"/>
      <c r="O355" s="54"/>
      <c r="P355" s="63"/>
      <c r="Q355" s="54"/>
      <c r="R355" s="66"/>
      <c r="S355" s="20"/>
      <c r="T355" s="35"/>
      <c r="U355" s="66"/>
      <c r="V355" s="66"/>
      <c r="W355" s="20"/>
      <c r="X355" s="20"/>
      <c r="Y355" s="172"/>
      <c r="Z355" s="224"/>
      <c r="AA355" s="20"/>
      <c r="AB355" s="280"/>
      <c r="AC355" s="54"/>
      <c r="AD355" s="54"/>
      <c r="AE355" s="54"/>
      <c r="AK355" s="312" t="e">
        <f>AF355+AG355+AH355+AI355+#REF!+AJ355+#REF!</f>
        <v>#REF!</v>
      </c>
      <c r="AQ355" s="313" t="e">
        <f>AL355+AM355+AN355+AO355+AP355+#REF!+#REF!</f>
        <v>#REF!</v>
      </c>
      <c r="AW355" s="314" t="e">
        <f>AR355+AS355+AT355+AU355+AV355+#REF!+#REF!</f>
        <v>#REF!</v>
      </c>
      <c r="BC355" s="315" t="e">
        <f>AX355+AY355+AZ355+BA355+BB355+#REF!+#REF!</f>
        <v>#REF!</v>
      </c>
      <c r="BI355" s="316" t="e">
        <f>BD355+BE355+BF355+BG355+BH355+#REF!+#REF!</f>
        <v>#REF!</v>
      </c>
      <c r="BK355" s="6">
        <v>5</v>
      </c>
      <c r="BL355" s="380">
        <f t="shared" si="97"/>
        <v>0</v>
      </c>
      <c r="BM355" s="6">
        <f t="shared" si="98"/>
        <v>0</v>
      </c>
      <c r="BN355" s="304">
        <f t="shared" si="99"/>
        <v>0</v>
      </c>
      <c r="BO355" s="6">
        <f t="shared" si="100"/>
        <v>0</v>
      </c>
      <c r="BP355" s="305">
        <f t="shared" si="101"/>
        <v>0</v>
      </c>
      <c r="BR355" s="306">
        <f t="shared" si="102"/>
        <v>0</v>
      </c>
      <c r="BS355" s="6">
        <f t="shared" si="103"/>
        <v>0</v>
      </c>
      <c r="BT355" s="307">
        <f t="shared" si="104"/>
        <v>0</v>
      </c>
      <c r="BU355" s="6">
        <f t="shared" si="94"/>
        <v>0</v>
      </c>
      <c r="BV355" s="308">
        <f t="shared" si="105"/>
        <v>0</v>
      </c>
      <c r="BW355" s="8"/>
      <c r="BX355" s="8"/>
      <c r="BY355" s="8"/>
      <c r="BZ355" s="6"/>
      <c r="CA355" s="6"/>
      <c r="CB355" s="6"/>
      <c r="CC355" s="6"/>
      <c r="CD355" s="6"/>
      <c r="CE355" s="6"/>
      <c r="CF355" s="6"/>
      <c r="CG355" s="6"/>
      <c r="CH355" s="6"/>
      <c r="CI355" s="6"/>
      <c r="CJ355" s="6"/>
      <c r="CK355" s="6"/>
      <c r="CL355" s="6"/>
      <c r="CM355" s="6"/>
      <c r="CN355" s="6"/>
      <c r="CO355" s="6"/>
      <c r="CP355" s="6"/>
      <c r="CQ355" s="6"/>
      <c r="CR355" s="6"/>
      <c r="CS355" s="6"/>
      <c r="CT355" s="6"/>
      <c r="CU355" s="6"/>
      <c r="CV355" s="6"/>
      <c r="CW355" s="6"/>
      <c r="CX355" s="6"/>
      <c r="CY355" s="6"/>
      <c r="CZ355" s="6"/>
      <c r="DA355" s="6"/>
      <c r="DB355" s="6"/>
      <c r="DC355" s="6"/>
      <c r="DD355" s="6"/>
      <c r="DE355" s="6"/>
      <c r="DF355" s="6"/>
    </row>
    <row r="356" spans="2:110" ht="60" customHeight="1" x14ac:dyDescent="0.25">
      <c r="B356" s="240"/>
      <c r="C356" s="54"/>
      <c r="D356" s="54"/>
      <c r="E356" s="54"/>
      <c r="F356" s="54"/>
      <c r="G356" s="54"/>
      <c r="H356" s="113"/>
      <c r="I356" s="115"/>
      <c r="J356" s="22"/>
      <c r="K356" s="54"/>
      <c r="L356" s="22"/>
      <c r="M356" s="22"/>
      <c r="N356" s="54"/>
      <c r="O356" s="54"/>
      <c r="P356" s="63"/>
      <c r="Q356" s="54"/>
      <c r="R356" s="66"/>
      <c r="S356" s="20"/>
      <c r="T356" s="35"/>
      <c r="U356" s="66"/>
      <c r="V356" s="66"/>
      <c r="W356" s="20"/>
      <c r="X356" s="20"/>
      <c r="Y356" s="172"/>
      <c r="Z356" s="224"/>
      <c r="AA356" s="20"/>
      <c r="AB356" s="280"/>
      <c r="AC356" s="54"/>
      <c r="AD356" s="54"/>
      <c r="AE356" s="54"/>
      <c r="AK356" s="312" t="e">
        <f>AF356+AG356+AH356+AI356+#REF!+AJ356+#REF!</f>
        <v>#REF!</v>
      </c>
      <c r="AQ356" s="313" t="e">
        <f>AL356+AM356+AN356+AO356+AP356+#REF!+#REF!</f>
        <v>#REF!</v>
      </c>
      <c r="AW356" s="314" t="e">
        <f>AR356+AS356+AT356+AU356+AV356+#REF!+#REF!</f>
        <v>#REF!</v>
      </c>
      <c r="BC356" s="315" t="e">
        <f>AX356+AY356+AZ356+BA356+BB356+#REF!+#REF!</f>
        <v>#REF!</v>
      </c>
      <c r="BI356" s="316" t="e">
        <f>BD356+BE356+BF356+BG356+BH356+#REF!+#REF!</f>
        <v>#REF!</v>
      </c>
      <c r="BK356" s="6">
        <v>5</v>
      </c>
      <c r="BL356" s="380">
        <f t="shared" si="97"/>
        <v>0</v>
      </c>
      <c r="BM356" s="6">
        <f t="shared" si="98"/>
        <v>0</v>
      </c>
      <c r="BN356" s="304">
        <f t="shared" si="99"/>
        <v>0</v>
      </c>
      <c r="BO356" s="6">
        <f t="shared" si="100"/>
        <v>0</v>
      </c>
      <c r="BP356" s="305">
        <f t="shared" si="101"/>
        <v>0</v>
      </c>
      <c r="BR356" s="306">
        <f t="shared" si="102"/>
        <v>0</v>
      </c>
      <c r="BS356" s="6">
        <f t="shared" si="103"/>
        <v>0</v>
      </c>
      <c r="BT356" s="307">
        <f t="shared" si="104"/>
        <v>0</v>
      </c>
      <c r="BU356" s="6">
        <f t="shared" si="94"/>
        <v>0</v>
      </c>
      <c r="BV356" s="308">
        <f t="shared" si="105"/>
        <v>0</v>
      </c>
      <c r="BW356" s="8"/>
      <c r="BX356" s="8"/>
      <c r="BY356" s="8"/>
      <c r="BZ356" s="6"/>
      <c r="CA356" s="6"/>
      <c r="CB356" s="6"/>
      <c r="CC356" s="6"/>
      <c r="CD356" s="6"/>
      <c r="CE356" s="6"/>
      <c r="CF356" s="6"/>
      <c r="CG356" s="6"/>
      <c r="CH356" s="6"/>
      <c r="CI356" s="6"/>
      <c r="CJ356" s="6"/>
      <c r="CK356" s="6"/>
      <c r="CL356" s="6"/>
      <c r="CM356" s="6"/>
      <c r="CN356" s="6"/>
      <c r="CO356" s="6"/>
      <c r="CP356" s="6"/>
      <c r="CQ356" s="6"/>
      <c r="CR356" s="6"/>
      <c r="CS356" s="6"/>
      <c r="CT356" s="6"/>
      <c r="CU356" s="6"/>
      <c r="CV356" s="6"/>
      <c r="CW356" s="6"/>
      <c r="CX356" s="6"/>
      <c r="CY356" s="6"/>
      <c r="CZ356" s="6"/>
      <c r="DA356" s="6"/>
      <c r="DB356" s="6"/>
      <c r="DC356" s="6"/>
      <c r="DD356" s="6"/>
      <c r="DE356" s="6"/>
      <c r="DF356" s="6"/>
    </row>
    <row r="357" spans="2:110" ht="60" customHeight="1" x14ac:dyDescent="0.25">
      <c r="B357" s="240"/>
      <c r="C357" s="54"/>
      <c r="D357" s="54"/>
      <c r="E357" s="54"/>
      <c r="F357" s="54"/>
      <c r="G357" s="54"/>
      <c r="H357" s="113"/>
      <c r="I357" s="115"/>
      <c r="J357" s="22"/>
      <c r="K357" s="54"/>
      <c r="L357" s="22"/>
      <c r="M357" s="22"/>
      <c r="N357" s="54"/>
      <c r="O357" s="54"/>
      <c r="P357" s="63"/>
      <c r="Q357" s="54"/>
      <c r="R357" s="66"/>
      <c r="S357" s="20"/>
      <c r="T357" s="35"/>
      <c r="U357" s="66"/>
      <c r="V357" s="66"/>
      <c r="W357" s="20"/>
      <c r="X357" s="20"/>
      <c r="Y357" s="172"/>
      <c r="Z357" s="224"/>
      <c r="AA357" s="20"/>
      <c r="AB357" s="280"/>
      <c r="AC357" s="54"/>
      <c r="AD357" s="54"/>
      <c r="AE357" s="54"/>
      <c r="AK357" s="312" t="e">
        <f>AF357+AG357+AH357+AI357+#REF!+AJ357+#REF!</f>
        <v>#REF!</v>
      </c>
      <c r="AQ357" s="313" t="e">
        <f>AL357+AM357+AN357+AO357+AP357+#REF!+#REF!</f>
        <v>#REF!</v>
      </c>
      <c r="AW357" s="314" t="e">
        <f>AR357+AS357+AT357+AU357+AV357+#REF!+#REF!</f>
        <v>#REF!</v>
      </c>
      <c r="BC357" s="315" t="e">
        <f>AX357+AY357+AZ357+BA357+BB357+#REF!+#REF!</f>
        <v>#REF!</v>
      </c>
      <c r="BI357" s="316" t="e">
        <f>BD357+BE357+BF357+BG357+BH357+#REF!+#REF!</f>
        <v>#REF!</v>
      </c>
      <c r="BK357" s="6">
        <v>5</v>
      </c>
      <c r="BL357" s="380">
        <f t="shared" si="97"/>
        <v>0</v>
      </c>
      <c r="BM357" s="6">
        <f t="shared" si="98"/>
        <v>0</v>
      </c>
      <c r="BN357" s="304">
        <f t="shared" si="99"/>
        <v>0</v>
      </c>
      <c r="BO357" s="6">
        <f t="shared" si="100"/>
        <v>0</v>
      </c>
      <c r="BP357" s="305">
        <f t="shared" si="101"/>
        <v>0</v>
      </c>
      <c r="BR357" s="306">
        <f t="shared" si="102"/>
        <v>0</v>
      </c>
      <c r="BS357" s="6">
        <f t="shared" si="103"/>
        <v>0</v>
      </c>
      <c r="BT357" s="307">
        <f t="shared" si="104"/>
        <v>0</v>
      </c>
      <c r="BU357" s="6">
        <f t="shared" si="94"/>
        <v>0</v>
      </c>
      <c r="BV357" s="308">
        <f t="shared" si="105"/>
        <v>0</v>
      </c>
      <c r="BW357" s="8"/>
      <c r="BX357" s="8"/>
      <c r="BY357" s="8"/>
      <c r="BZ357" s="6"/>
      <c r="CA357" s="6"/>
      <c r="CB357" s="6"/>
      <c r="CC357" s="6"/>
      <c r="CD357" s="6"/>
      <c r="CE357" s="6"/>
      <c r="CF357" s="6"/>
      <c r="CG357" s="6"/>
      <c r="CH357" s="6"/>
      <c r="CI357" s="6"/>
      <c r="CJ357" s="6"/>
      <c r="CK357" s="6"/>
      <c r="CL357" s="6"/>
      <c r="CM357" s="6"/>
      <c r="CN357" s="6"/>
      <c r="CO357" s="6"/>
      <c r="CP357" s="6"/>
      <c r="CQ357" s="6"/>
      <c r="CR357" s="6"/>
      <c r="CS357" s="6"/>
      <c r="CT357" s="6"/>
      <c r="CU357" s="6"/>
      <c r="CV357" s="6"/>
      <c r="CW357" s="6"/>
      <c r="CX357" s="6"/>
      <c r="CY357" s="6"/>
      <c r="CZ357" s="6"/>
      <c r="DA357" s="6"/>
      <c r="DB357" s="6"/>
      <c r="DC357" s="6"/>
      <c r="DD357" s="6"/>
      <c r="DE357" s="6"/>
      <c r="DF357" s="6"/>
    </row>
    <row r="358" spans="2:110" ht="60" customHeight="1" x14ac:dyDescent="0.25">
      <c r="B358" s="240"/>
      <c r="C358" s="54"/>
      <c r="D358" s="54"/>
      <c r="E358" s="54"/>
      <c r="F358" s="54"/>
      <c r="G358" s="54"/>
      <c r="H358" s="113"/>
      <c r="I358" s="115"/>
      <c r="J358" s="22"/>
      <c r="K358" s="54"/>
      <c r="L358" s="22"/>
      <c r="M358" s="22"/>
      <c r="N358" s="54"/>
      <c r="O358" s="54"/>
      <c r="P358" s="63"/>
      <c r="Q358" s="54"/>
      <c r="R358" s="66"/>
      <c r="S358" s="20"/>
      <c r="T358" s="35"/>
      <c r="U358" s="66"/>
      <c r="V358" s="66"/>
      <c r="W358" s="20"/>
      <c r="X358" s="20"/>
      <c r="Y358" s="172"/>
      <c r="Z358" s="224"/>
      <c r="AA358" s="20"/>
      <c r="AB358" s="280"/>
      <c r="AC358" s="54"/>
      <c r="AD358" s="54"/>
      <c r="AE358" s="54"/>
      <c r="AK358" s="312" t="e">
        <f>AF358+AG358+AH358+AI358+#REF!+AJ358+#REF!</f>
        <v>#REF!</v>
      </c>
      <c r="AQ358" s="313" t="e">
        <f>AL358+AM358+AN358+AO358+AP358+#REF!+#REF!</f>
        <v>#REF!</v>
      </c>
      <c r="AW358" s="314" t="e">
        <f>AR358+AS358+AT358+AU358+AV358+#REF!+#REF!</f>
        <v>#REF!</v>
      </c>
      <c r="BC358" s="315" t="e">
        <f>AX358+AY358+AZ358+BA358+BB358+#REF!+#REF!</f>
        <v>#REF!</v>
      </c>
      <c r="BI358" s="316" t="e">
        <f>BD358+BE358+BF358+BG358+BH358+#REF!+#REF!</f>
        <v>#REF!</v>
      </c>
      <c r="BK358" s="6">
        <v>5</v>
      </c>
      <c r="BL358" s="380">
        <f t="shared" si="97"/>
        <v>0</v>
      </c>
      <c r="BM358" s="6">
        <f t="shared" si="98"/>
        <v>0</v>
      </c>
      <c r="BN358" s="304">
        <f t="shared" si="99"/>
        <v>0</v>
      </c>
      <c r="BO358" s="6">
        <f t="shared" si="100"/>
        <v>0</v>
      </c>
      <c r="BP358" s="305">
        <f t="shared" si="101"/>
        <v>0</v>
      </c>
      <c r="BR358" s="306">
        <f t="shared" si="102"/>
        <v>0</v>
      </c>
      <c r="BT358" s="307">
        <f t="shared" si="104"/>
        <v>0</v>
      </c>
      <c r="BU358" s="6">
        <f t="shared" si="94"/>
        <v>0</v>
      </c>
      <c r="BV358" s="308">
        <f t="shared" si="105"/>
        <v>0</v>
      </c>
      <c r="BW358" s="8"/>
      <c r="BX358" s="8"/>
      <c r="BY358" s="8"/>
      <c r="BZ358" s="6"/>
      <c r="CA358" s="6"/>
      <c r="CB358" s="6"/>
      <c r="CC358" s="6"/>
      <c r="CD358" s="6"/>
      <c r="CE358" s="6"/>
      <c r="CF358" s="6"/>
      <c r="CG358" s="6"/>
      <c r="CH358" s="6"/>
      <c r="CI358" s="6"/>
      <c r="CJ358" s="6"/>
      <c r="CK358" s="6"/>
      <c r="CL358" s="6"/>
      <c r="CM358" s="6"/>
      <c r="CN358" s="6"/>
      <c r="CO358" s="6"/>
      <c r="CP358" s="6"/>
      <c r="CQ358" s="6"/>
      <c r="CR358" s="6"/>
      <c r="CS358" s="6"/>
      <c r="CT358" s="6"/>
      <c r="CU358" s="6"/>
      <c r="CV358" s="6"/>
      <c r="CW358" s="6"/>
      <c r="CX358" s="6"/>
      <c r="CY358" s="6"/>
      <c r="CZ358" s="6"/>
      <c r="DA358" s="6"/>
      <c r="DB358" s="6"/>
      <c r="DC358" s="6"/>
      <c r="DD358" s="6"/>
      <c r="DE358" s="6"/>
      <c r="DF358" s="6"/>
    </row>
    <row r="359" spans="2:110" ht="60" customHeight="1" x14ac:dyDescent="0.25">
      <c r="B359" s="240"/>
      <c r="C359" s="54"/>
      <c r="D359" s="54"/>
      <c r="E359" s="54"/>
      <c r="F359" s="54"/>
      <c r="G359" s="54"/>
      <c r="H359" s="113"/>
      <c r="I359" s="115"/>
      <c r="J359" s="22"/>
      <c r="K359" s="54"/>
      <c r="L359" s="22"/>
      <c r="M359" s="22"/>
      <c r="N359" s="54"/>
      <c r="O359" s="54"/>
      <c r="P359" s="63"/>
      <c r="Q359" s="54"/>
      <c r="R359" s="66"/>
      <c r="S359" s="20"/>
      <c r="T359" s="35"/>
      <c r="U359" s="66"/>
      <c r="V359" s="66"/>
      <c r="W359" s="20"/>
      <c r="X359" s="20"/>
      <c r="Y359" s="172"/>
      <c r="Z359" s="224"/>
      <c r="AA359" s="20"/>
      <c r="AB359" s="280"/>
      <c r="AC359" s="54"/>
      <c r="AD359" s="54"/>
      <c r="AE359" s="54"/>
      <c r="AK359" s="312" t="e">
        <f>AF359+AG359+AH359+AI359+#REF!+AJ359+#REF!</f>
        <v>#REF!</v>
      </c>
      <c r="AQ359" s="313" t="e">
        <f>AL359+AM359+AN359+AO359+AP359+#REF!+#REF!</f>
        <v>#REF!</v>
      </c>
      <c r="AW359" s="314" t="e">
        <f>AR359+AS359+AT359+AU359+AV359+#REF!+#REF!</f>
        <v>#REF!</v>
      </c>
      <c r="BC359" s="315" t="e">
        <f>AX359+AY359+AZ359+BA359+BB359+#REF!+#REF!</f>
        <v>#REF!</v>
      </c>
      <c r="BI359" s="316" t="e">
        <f>BD359+BE359+BF359+BG359+BH359+#REF!+#REF!</f>
        <v>#REF!</v>
      </c>
      <c r="BK359" s="6">
        <v>5</v>
      </c>
      <c r="BL359" s="380">
        <f t="shared" si="97"/>
        <v>0</v>
      </c>
      <c r="BM359" s="6">
        <f t="shared" si="98"/>
        <v>0</v>
      </c>
      <c r="BN359" s="304">
        <f t="shared" si="99"/>
        <v>0</v>
      </c>
      <c r="BO359" s="6">
        <f t="shared" si="100"/>
        <v>0</v>
      </c>
      <c r="BP359" s="305">
        <f t="shared" si="101"/>
        <v>0</v>
      </c>
      <c r="BR359" s="306">
        <f t="shared" si="102"/>
        <v>0</v>
      </c>
      <c r="BT359" s="307">
        <f t="shared" si="104"/>
        <v>0</v>
      </c>
      <c r="BU359" s="6">
        <f t="shared" si="94"/>
        <v>0</v>
      </c>
      <c r="BV359" s="308">
        <f t="shared" si="105"/>
        <v>0</v>
      </c>
      <c r="BW359" s="8"/>
      <c r="BX359" s="8"/>
      <c r="BY359" s="8"/>
      <c r="BZ359" s="6"/>
      <c r="CA359" s="6"/>
      <c r="CB359" s="6"/>
      <c r="CC359" s="6"/>
      <c r="CD359" s="6"/>
      <c r="CE359" s="6"/>
      <c r="CF359" s="6"/>
      <c r="CG359" s="6"/>
      <c r="CH359" s="6"/>
      <c r="CI359" s="6"/>
      <c r="CJ359" s="6"/>
      <c r="CK359" s="6"/>
      <c r="CL359" s="6"/>
      <c r="CM359" s="6"/>
      <c r="CN359" s="6"/>
      <c r="CO359" s="6"/>
      <c r="CP359" s="6"/>
      <c r="CQ359" s="6"/>
      <c r="CR359" s="6"/>
      <c r="CS359" s="6"/>
      <c r="CT359" s="6"/>
      <c r="CU359" s="6"/>
      <c r="CV359" s="6"/>
      <c r="CW359" s="6"/>
      <c r="CX359" s="6"/>
      <c r="CY359" s="6"/>
      <c r="CZ359" s="6"/>
      <c r="DA359" s="6"/>
      <c r="DB359" s="6"/>
      <c r="DC359" s="6"/>
      <c r="DD359" s="6"/>
      <c r="DE359" s="6"/>
      <c r="DF359" s="6"/>
    </row>
    <row r="360" spans="2:110" ht="60" customHeight="1" x14ac:dyDescent="0.25">
      <c r="B360" s="240"/>
      <c r="C360" s="54"/>
      <c r="D360" s="54"/>
      <c r="E360" s="54"/>
      <c r="F360" s="54"/>
      <c r="G360" s="54"/>
      <c r="H360" s="113"/>
      <c r="I360" s="115"/>
      <c r="J360" s="22"/>
      <c r="K360" s="54"/>
      <c r="L360" s="22"/>
      <c r="M360" s="22"/>
      <c r="N360" s="54"/>
      <c r="O360" s="54"/>
      <c r="P360" s="63"/>
      <c r="Q360" s="54"/>
      <c r="R360" s="66"/>
      <c r="S360" s="20"/>
      <c r="T360" s="35"/>
      <c r="U360" s="66"/>
      <c r="V360" s="66"/>
      <c r="W360" s="20"/>
      <c r="X360" s="20"/>
      <c r="Y360" s="172"/>
      <c r="Z360" s="224"/>
      <c r="AA360" s="20"/>
      <c r="AB360" s="280"/>
      <c r="AC360" s="54"/>
      <c r="AD360" s="54"/>
      <c r="AE360" s="54"/>
      <c r="AK360" s="312" t="e">
        <f>AF360+AG360+AH360+AI360+#REF!+AJ360+#REF!</f>
        <v>#REF!</v>
      </c>
      <c r="AQ360" s="313" t="e">
        <f>AL360+AM360+AN360+AO360+AP360+#REF!+#REF!</f>
        <v>#REF!</v>
      </c>
      <c r="AW360" s="314" t="e">
        <f>AR360+AS360+AT360+AU360+AV360+#REF!+#REF!</f>
        <v>#REF!</v>
      </c>
      <c r="BC360" s="315" t="e">
        <f>AX360+AY360+AZ360+BA360+BB360+#REF!+#REF!</f>
        <v>#REF!</v>
      </c>
      <c r="BI360" s="316" t="e">
        <f>BD360+BE360+BF360+BG360+BH360+#REF!+#REF!</f>
        <v>#REF!</v>
      </c>
      <c r="BK360" s="6">
        <v>5</v>
      </c>
      <c r="BL360" s="380">
        <f t="shared" si="97"/>
        <v>0</v>
      </c>
      <c r="BM360" s="6">
        <f t="shared" si="98"/>
        <v>0</v>
      </c>
      <c r="BN360" s="304">
        <f t="shared" si="99"/>
        <v>0</v>
      </c>
      <c r="BO360" s="6">
        <f t="shared" si="100"/>
        <v>0</v>
      </c>
      <c r="BP360" s="305">
        <f t="shared" si="101"/>
        <v>0</v>
      </c>
      <c r="BR360" s="306">
        <f t="shared" si="102"/>
        <v>0</v>
      </c>
      <c r="BT360" s="307">
        <f t="shared" si="104"/>
        <v>0</v>
      </c>
      <c r="BU360" s="6">
        <f t="shared" si="94"/>
        <v>0</v>
      </c>
      <c r="BV360" s="308">
        <f t="shared" si="105"/>
        <v>0</v>
      </c>
      <c r="BW360" s="8"/>
      <c r="BX360" s="8"/>
      <c r="BY360" s="8"/>
      <c r="BZ360" s="6"/>
      <c r="CA360" s="6"/>
      <c r="CB360" s="6"/>
      <c r="CC360" s="6"/>
      <c r="CD360" s="6"/>
      <c r="CE360" s="6"/>
      <c r="CF360" s="6"/>
      <c r="CG360" s="6"/>
      <c r="CH360" s="6"/>
      <c r="CI360" s="6"/>
      <c r="CJ360" s="6"/>
      <c r="CK360" s="6"/>
      <c r="CL360" s="6"/>
      <c r="CM360" s="6"/>
      <c r="CN360" s="6"/>
      <c r="CO360" s="6"/>
      <c r="CP360" s="6"/>
      <c r="CQ360" s="6"/>
      <c r="CR360" s="6"/>
      <c r="CS360" s="6"/>
      <c r="CT360" s="6"/>
      <c r="CU360" s="6"/>
      <c r="CV360" s="6"/>
      <c r="CW360" s="6"/>
      <c r="CX360" s="6"/>
      <c r="CY360" s="6"/>
      <c r="CZ360" s="6"/>
      <c r="DA360" s="6"/>
      <c r="DB360" s="6"/>
      <c r="DC360" s="6"/>
      <c r="DD360" s="6"/>
      <c r="DE360" s="6"/>
      <c r="DF360" s="6"/>
    </row>
    <row r="361" spans="2:110" ht="60" customHeight="1" x14ac:dyDescent="0.25">
      <c r="B361" s="240"/>
      <c r="C361" s="54"/>
      <c r="D361" s="54"/>
      <c r="E361" s="54"/>
      <c r="F361" s="54"/>
      <c r="G361" s="54"/>
      <c r="H361" s="113"/>
      <c r="I361" s="115"/>
      <c r="J361" s="22"/>
      <c r="K361" s="54"/>
      <c r="L361" s="22"/>
      <c r="M361" s="22"/>
      <c r="N361" s="54"/>
      <c r="O361" s="54"/>
      <c r="P361" s="63"/>
      <c r="Q361" s="54"/>
      <c r="R361" s="66"/>
      <c r="S361" s="20"/>
      <c r="T361" s="35"/>
      <c r="U361" s="66"/>
      <c r="V361" s="66"/>
      <c r="W361" s="20"/>
      <c r="X361" s="20"/>
      <c r="Y361" s="172"/>
      <c r="Z361" s="224"/>
      <c r="AA361" s="20"/>
      <c r="AB361" s="280"/>
      <c r="AC361" s="54"/>
      <c r="AD361" s="54"/>
      <c r="AE361" s="54"/>
      <c r="AK361" s="312" t="e">
        <f>AF361+AG361+AH361+AI361+#REF!+AJ361+#REF!</f>
        <v>#REF!</v>
      </c>
      <c r="AQ361" s="313" t="e">
        <f>AL361+AM361+AN361+AO361+AP361+#REF!+#REF!</f>
        <v>#REF!</v>
      </c>
      <c r="AW361" s="314" t="e">
        <f>AR361+AS361+AT361+AU361+AV361+#REF!+#REF!</f>
        <v>#REF!</v>
      </c>
      <c r="BC361" s="315" t="e">
        <f>AX361+AY361+AZ361+BA361+BB361+#REF!+#REF!</f>
        <v>#REF!</v>
      </c>
      <c r="BI361" s="316" t="e">
        <f>BD361+BE361+BF361+BG361+BH361+#REF!+#REF!</f>
        <v>#REF!</v>
      </c>
      <c r="BK361" s="6">
        <v>5</v>
      </c>
      <c r="BL361" s="380">
        <f t="shared" si="97"/>
        <v>0</v>
      </c>
      <c r="BM361" s="6">
        <f t="shared" si="98"/>
        <v>0</v>
      </c>
      <c r="BN361" s="304">
        <f t="shared" si="99"/>
        <v>0</v>
      </c>
      <c r="BO361" s="6">
        <f t="shared" si="100"/>
        <v>0</v>
      </c>
      <c r="BP361" s="305">
        <f t="shared" si="101"/>
        <v>0</v>
      </c>
      <c r="BR361" s="306">
        <f t="shared" si="102"/>
        <v>0</v>
      </c>
      <c r="BT361" s="307">
        <f t="shared" si="104"/>
        <v>0</v>
      </c>
      <c r="BU361" s="6">
        <f t="shared" si="94"/>
        <v>0</v>
      </c>
      <c r="BV361" s="308">
        <f t="shared" si="105"/>
        <v>0</v>
      </c>
      <c r="BW361" s="8"/>
      <c r="BX361" s="8"/>
      <c r="BY361" s="8"/>
      <c r="BZ361" s="6"/>
      <c r="CA361" s="6"/>
      <c r="CB361" s="6"/>
      <c r="CC361" s="6"/>
      <c r="CD361" s="6"/>
      <c r="CE361" s="6"/>
      <c r="CF361" s="6"/>
      <c r="CG361" s="6"/>
      <c r="CH361" s="6"/>
      <c r="CI361" s="6"/>
      <c r="CJ361" s="6"/>
      <c r="CK361" s="6"/>
      <c r="CL361" s="6"/>
      <c r="CM361" s="6"/>
      <c r="CN361" s="6"/>
      <c r="CO361" s="6"/>
      <c r="CP361" s="6"/>
      <c r="CQ361" s="6"/>
      <c r="CR361" s="6"/>
      <c r="CS361" s="6"/>
      <c r="CT361" s="6"/>
      <c r="CU361" s="6"/>
      <c r="CV361" s="6"/>
      <c r="CW361" s="6"/>
      <c r="CX361" s="6"/>
      <c r="CY361" s="6"/>
      <c r="CZ361" s="6"/>
      <c r="DA361" s="6"/>
      <c r="DB361" s="6"/>
      <c r="DC361" s="6"/>
      <c r="DD361" s="6"/>
      <c r="DE361" s="6"/>
      <c r="DF361" s="6"/>
    </row>
    <row r="362" spans="2:110" ht="60" customHeight="1" x14ac:dyDescent="0.25">
      <c r="B362" s="240"/>
      <c r="C362" s="54"/>
      <c r="D362" s="54"/>
      <c r="E362" s="54"/>
      <c r="F362" s="54"/>
      <c r="G362" s="54"/>
      <c r="H362" s="113"/>
      <c r="I362" s="115"/>
      <c r="J362" s="22"/>
      <c r="K362" s="54"/>
      <c r="L362" s="22"/>
      <c r="M362" s="22"/>
      <c r="N362" s="54"/>
      <c r="O362" s="54"/>
      <c r="P362" s="63"/>
      <c r="Q362" s="54"/>
      <c r="R362" s="66"/>
      <c r="S362" s="20"/>
      <c r="T362" s="35"/>
      <c r="U362" s="66"/>
      <c r="V362" s="66"/>
      <c r="W362" s="107"/>
      <c r="X362" s="107"/>
      <c r="Y362" s="107"/>
      <c r="Z362" s="301"/>
      <c r="AA362" s="107"/>
      <c r="AB362" s="280"/>
      <c r="AC362" s="54"/>
      <c r="AD362" s="54"/>
      <c r="AE362" s="54"/>
      <c r="AK362" s="312" t="e">
        <f>AF362+AG362+AH362+AI362+#REF!+AJ362+#REF!</f>
        <v>#REF!</v>
      </c>
      <c r="AQ362" s="313" t="e">
        <f>AL362+AM362+AN362+AO362+AP362+#REF!+#REF!</f>
        <v>#REF!</v>
      </c>
      <c r="AW362" s="314" t="e">
        <f>AR362+AS362+AT362+AU362+AV362+#REF!+#REF!</f>
        <v>#REF!</v>
      </c>
      <c r="BC362" s="315" t="e">
        <f>AX362+AY362+AZ362+BA362+BB362+#REF!+#REF!</f>
        <v>#REF!</v>
      </c>
      <c r="BI362" s="316" t="e">
        <f>BD362+BE362+BF362+BG362+BH362+#REF!+#REF!</f>
        <v>#REF!</v>
      </c>
      <c r="BK362" s="6">
        <v>5</v>
      </c>
      <c r="BL362" s="380">
        <f t="shared" si="97"/>
        <v>0</v>
      </c>
      <c r="BM362" s="6">
        <f t="shared" si="98"/>
        <v>0</v>
      </c>
      <c r="BN362" s="304">
        <f t="shared" si="99"/>
        <v>0</v>
      </c>
      <c r="BO362" s="6">
        <f t="shared" si="100"/>
        <v>0</v>
      </c>
      <c r="BP362" s="305">
        <f t="shared" si="101"/>
        <v>0</v>
      </c>
      <c r="BR362" s="306">
        <f t="shared" si="102"/>
        <v>0</v>
      </c>
      <c r="BT362" s="307">
        <f t="shared" si="104"/>
        <v>0</v>
      </c>
      <c r="BU362" s="6">
        <f t="shared" si="94"/>
        <v>0</v>
      </c>
      <c r="BV362" s="308">
        <f t="shared" si="105"/>
        <v>0</v>
      </c>
      <c r="BW362" s="8"/>
      <c r="BX362" s="8"/>
      <c r="BY362" s="8"/>
      <c r="BZ362" s="6"/>
      <c r="CA362" s="6"/>
      <c r="CB362" s="6"/>
      <c r="CC362" s="6"/>
      <c r="CD362" s="6"/>
      <c r="CE362" s="6"/>
      <c r="CF362" s="6"/>
      <c r="CG362" s="6"/>
      <c r="CH362" s="6"/>
      <c r="CI362" s="6"/>
      <c r="CJ362" s="6"/>
      <c r="CK362" s="6"/>
      <c r="CL362" s="6"/>
      <c r="CM362" s="6"/>
      <c r="CN362" s="6"/>
      <c r="CO362" s="6"/>
      <c r="CP362" s="6"/>
      <c r="CQ362" s="6"/>
      <c r="CR362" s="6"/>
      <c r="CS362" s="6"/>
      <c r="CT362" s="6"/>
      <c r="CU362" s="6"/>
      <c r="CV362" s="6"/>
      <c r="CW362" s="6"/>
      <c r="CX362" s="6"/>
      <c r="CY362" s="6"/>
      <c r="CZ362" s="6"/>
      <c r="DA362" s="6"/>
      <c r="DB362" s="6"/>
      <c r="DC362" s="6"/>
      <c r="DD362" s="6"/>
      <c r="DE362" s="6"/>
      <c r="DF362" s="6"/>
    </row>
    <row r="363" spans="2:110" ht="60" customHeight="1" x14ac:dyDescent="0.25">
      <c r="B363" s="297"/>
      <c r="C363" s="54"/>
      <c r="D363" s="54"/>
      <c r="E363" s="54"/>
      <c r="F363" s="54"/>
      <c r="G363" s="54"/>
      <c r="H363" s="113"/>
      <c r="I363" s="115"/>
      <c r="J363" s="22"/>
      <c r="K363" s="54"/>
      <c r="L363" s="22"/>
      <c r="M363" s="22"/>
      <c r="N363" s="54"/>
      <c r="O363" s="54"/>
      <c r="P363" s="63"/>
      <c r="Q363" s="54"/>
      <c r="R363" s="66"/>
      <c r="S363" s="20"/>
      <c r="T363" s="35"/>
      <c r="U363" s="66"/>
      <c r="V363" s="66"/>
      <c r="W363" s="107"/>
      <c r="X363" s="107"/>
      <c r="Y363" s="107"/>
      <c r="Z363" s="301"/>
      <c r="AA363" s="107"/>
      <c r="AB363" s="280"/>
      <c r="AC363" s="54"/>
      <c r="AD363" s="54"/>
      <c r="AE363" s="54"/>
      <c r="AK363" s="312" t="e">
        <f>AF363+AG363+AH363+AI363+#REF!+AJ363+#REF!</f>
        <v>#REF!</v>
      </c>
      <c r="AQ363" s="313" t="e">
        <f>AL363+AM363+AN363+AO363+AP363+#REF!+#REF!</f>
        <v>#REF!</v>
      </c>
      <c r="AW363" s="314" t="e">
        <f>AR363+AS363+AT363+AU363+AV363+#REF!+#REF!</f>
        <v>#REF!</v>
      </c>
      <c r="BC363" s="315" t="e">
        <f>AX363+AY363+AZ363+BA363+BB363+#REF!+#REF!</f>
        <v>#REF!</v>
      </c>
      <c r="BI363" s="316" t="e">
        <f>BD363+BE363+BF363+BG363+BH363+#REF!+#REF!</f>
        <v>#REF!</v>
      </c>
      <c r="BK363" s="6">
        <v>5</v>
      </c>
      <c r="BL363" s="380">
        <f t="shared" si="97"/>
        <v>0</v>
      </c>
      <c r="BM363" s="6">
        <f t="shared" si="98"/>
        <v>0</v>
      </c>
      <c r="BN363" s="304">
        <f t="shared" si="99"/>
        <v>0</v>
      </c>
      <c r="BO363" s="6">
        <f t="shared" si="100"/>
        <v>0</v>
      </c>
      <c r="BP363" s="305">
        <f t="shared" si="101"/>
        <v>0</v>
      </c>
      <c r="BR363" s="306">
        <f t="shared" si="102"/>
        <v>0</v>
      </c>
      <c r="BT363" s="307">
        <f t="shared" si="104"/>
        <v>0</v>
      </c>
      <c r="BU363" s="6">
        <f t="shared" si="94"/>
        <v>0</v>
      </c>
      <c r="BV363" s="308">
        <f t="shared" si="105"/>
        <v>0</v>
      </c>
      <c r="BW363" s="8"/>
      <c r="BX363" s="8"/>
      <c r="BY363" s="8"/>
      <c r="BZ363" s="6"/>
      <c r="CA363" s="6"/>
      <c r="CB363" s="6"/>
      <c r="CC363" s="6"/>
      <c r="CD363" s="6"/>
      <c r="CE363" s="6"/>
      <c r="CF363" s="6"/>
      <c r="CG363" s="6"/>
      <c r="CH363" s="6"/>
      <c r="CI363" s="6"/>
      <c r="CJ363" s="6"/>
      <c r="CK363" s="6"/>
      <c r="CL363" s="6"/>
      <c r="CM363" s="6"/>
      <c r="CN363" s="6"/>
      <c r="CO363" s="6"/>
      <c r="CP363" s="6"/>
      <c r="CQ363" s="6"/>
      <c r="CR363" s="6"/>
      <c r="CS363" s="6"/>
      <c r="CT363" s="6"/>
      <c r="CU363" s="6"/>
      <c r="CV363" s="6"/>
      <c r="CW363" s="6"/>
      <c r="CX363" s="6"/>
      <c r="CY363" s="6"/>
      <c r="CZ363" s="6"/>
      <c r="DA363" s="6"/>
      <c r="DB363" s="6"/>
      <c r="DC363" s="6"/>
      <c r="DD363" s="6"/>
      <c r="DE363" s="6"/>
      <c r="DF363" s="6"/>
    </row>
    <row r="364" spans="2:110" ht="60" customHeight="1" x14ac:dyDescent="0.25">
      <c r="S364" s="2"/>
      <c r="T364" s="16"/>
      <c r="AK364" s="312" t="e">
        <f>AF364+AG364+AH364+AI364+#REF!+AJ364+#REF!</f>
        <v>#REF!</v>
      </c>
      <c r="AQ364" s="313" t="e">
        <f>AL364+AM364+AN364+AO364+AP364+#REF!+#REF!</f>
        <v>#REF!</v>
      </c>
      <c r="AW364" s="314" t="e">
        <f>AR364+AS364+AT364+AU364+AV364+#REF!+#REF!</f>
        <v>#REF!</v>
      </c>
      <c r="BC364" s="315" t="e">
        <f>AX364+AY364+AZ364+BA364+BB364+#REF!+#REF!</f>
        <v>#REF!</v>
      </c>
      <c r="BI364" s="316" t="e">
        <f>BD364+BE364+BF364+BG364+BH364+#REF!+#REF!</f>
        <v>#REF!</v>
      </c>
      <c r="BK364" s="6">
        <v>5</v>
      </c>
      <c r="BL364" s="380">
        <f t="shared" si="97"/>
        <v>0</v>
      </c>
      <c r="BM364" s="6">
        <f t="shared" si="98"/>
        <v>0</v>
      </c>
      <c r="BN364" s="304">
        <f t="shared" si="99"/>
        <v>0</v>
      </c>
      <c r="BO364" s="6">
        <f t="shared" si="100"/>
        <v>0</v>
      </c>
      <c r="BP364" s="305">
        <f t="shared" si="101"/>
        <v>0</v>
      </c>
      <c r="BR364" s="306">
        <f t="shared" si="102"/>
        <v>0</v>
      </c>
      <c r="BT364" s="307">
        <f t="shared" si="104"/>
        <v>0</v>
      </c>
      <c r="BU364" s="6">
        <f t="shared" si="94"/>
        <v>0</v>
      </c>
      <c r="BV364" s="308">
        <f t="shared" si="105"/>
        <v>0</v>
      </c>
      <c r="BW364" s="8"/>
      <c r="BX364" s="8"/>
      <c r="BY364" s="8"/>
      <c r="BZ364" s="6"/>
      <c r="CA364" s="6"/>
      <c r="CB364" s="6"/>
      <c r="CC364" s="6"/>
      <c r="CD364" s="6"/>
      <c r="CE364" s="6"/>
      <c r="CF364" s="6"/>
      <c r="CG364" s="6"/>
      <c r="CH364" s="6"/>
      <c r="CI364" s="6"/>
      <c r="CJ364" s="6"/>
      <c r="CK364" s="6"/>
      <c r="CL364" s="6"/>
      <c r="CM364" s="6"/>
      <c r="CN364" s="6"/>
      <c r="CO364" s="6"/>
      <c r="CP364" s="6"/>
      <c r="CQ364" s="6"/>
      <c r="CR364" s="6"/>
      <c r="CS364" s="6"/>
      <c r="CT364" s="6"/>
      <c r="CU364" s="6"/>
      <c r="CV364" s="6"/>
      <c r="CW364" s="6"/>
      <c r="CX364" s="6"/>
      <c r="CY364" s="6"/>
      <c r="CZ364" s="6"/>
      <c r="DA364" s="6"/>
      <c r="DB364" s="6"/>
      <c r="DC364" s="6"/>
      <c r="DD364" s="6"/>
      <c r="DE364" s="6"/>
      <c r="DF364" s="6"/>
    </row>
    <row r="365" spans="2:110" ht="60" customHeight="1" x14ac:dyDescent="0.25">
      <c r="S365" s="2"/>
      <c r="AK365" s="312" t="e">
        <f>AF365+AG365+AH365+AI365+#REF!+AJ365+#REF!</f>
        <v>#REF!</v>
      </c>
      <c r="AQ365" s="313" t="e">
        <f>AL365+AM365+AN365+AO365+AP365+#REF!+#REF!</f>
        <v>#REF!</v>
      </c>
      <c r="AW365" s="314" t="e">
        <f>AR365+AS365+AT365+AU365+AV365+#REF!+#REF!</f>
        <v>#REF!</v>
      </c>
      <c r="BC365" s="315" t="e">
        <f>AX365+AY365+AZ365+BA365+BB365+#REF!+#REF!</f>
        <v>#REF!</v>
      </c>
      <c r="BI365" s="316" t="e">
        <f>BD365+BE365+BF365+BG365+BH365+#REF!+#REF!</f>
        <v>#REF!</v>
      </c>
      <c r="BK365" s="6">
        <v>5</v>
      </c>
      <c r="BL365" s="380">
        <f t="shared" si="97"/>
        <v>0</v>
      </c>
      <c r="BM365" s="6">
        <f t="shared" si="98"/>
        <v>0</v>
      </c>
      <c r="BN365" s="304">
        <f t="shared" si="99"/>
        <v>0</v>
      </c>
      <c r="BO365" s="6">
        <f t="shared" si="100"/>
        <v>0</v>
      </c>
      <c r="BP365" s="305">
        <f t="shared" si="101"/>
        <v>0</v>
      </c>
      <c r="BR365" s="306">
        <f t="shared" si="102"/>
        <v>0</v>
      </c>
      <c r="BT365" s="307">
        <f t="shared" si="104"/>
        <v>0</v>
      </c>
      <c r="BU365" s="6">
        <f t="shared" si="94"/>
        <v>0</v>
      </c>
      <c r="BV365" s="308">
        <f t="shared" si="105"/>
        <v>0</v>
      </c>
      <c r="BW365" s="8"/>
      <c r="BX365" s="8"/>
      <c r="BY365" s="8"/>
      <c r="BZ365" s="6"/>
      <c r="CA365" s="6"/>
      <c r="CB365" s="6"/>
      <c r="CC365" s="6"/>
      <c r="CD365" s="6"/>
      <c r="CE365" s="6"/>
      <c r="CF365" s="6"/>
      <c r="CG365" s="6"/>
      <c r="CH365" s="6"/>
      <c r="CI365" s="6"/>
      <c r="CJ365" s="6"/>
      <c r="CK365" s="6"/>
      <c r="CL365" s="6"/>
      <c r="CM365" s="6"/>
      <c r="CN365" s="6"/>
      <c r="CO365" s="6"/>
      <c r="CP365" s="6"/>
      <c r="CQ365" s="6"/>
      <c r="CR365" s="6"/>
      <c r="CS365" s="6"/>
      <c r="CT365" s="6"/>
      <c r="CU365" s="6"/>
      <c r="CV365" s="6"/>
      <c r="CW365" s="6"/>
      <c r="CX365" s="6"/>
      <c r="CY365" s="6"/>
      <c r="CZ365" s="6"/>
      <c r="DA365" s="6"/>
      <c r="DB365" s="6"/>
      <c r="DC365" s="6"/>
      <c r="DD365" s="6"/>
      <c r="DE365" s="6"/>
      <c r="DF365" s="6"/>
    </row>
    <row r="366" spans="2:110" ht="60" customHeight="1" x14ac:dyDescent="0.25">
      <c r="S366" s="2"/>
      <c r="AK366" s="312" t="e">
        <f>AF366+AG366+AH366+AI366+#REF!+AJ366+#REF!</f>
        <v>#REF!</v>
      </c>
      <c r="AQ366" s="313" t="e">
        <f>AL366+AM366+AN366+AO366+AP366+#REF!+#REF!</f>
        <v>#REF!</v>
      </c>
      <c r="AW366" s="314" t="e">
        <f>AR366+AS366+AT366+AU366+AV366+#REF!+#REF!</f>
        <v>#REF!</v>
      </c>
      <c r="BC366" s="315" t="e">
        <f>AX366+AY366+AZ366+BA366+BB366+#REF!+#REF!</f>
        <v>#REF!</v>
      </c>
      <c r="BI366" s="316" t="e">
        <f>BD366+BE366+BF366+BG366+BH366+#REF!+#REF!</f>
        <v>#REF!</v>
      </c>
      <c r="BK366" s="6">
        <v>5</v>
      </c>
      <c r="BL366" s="380">
        <f t="shared" si="97"/>
        <v>0</v>
      </c>
      <c r="BM366" s="6">
        <f t="shared" si="98"/>
        <v>0</v>
      </c>
      <c r="BN366" s="304">
        <f t="shared" si="99"/>
        <v>0</v>
      </c>
      <c r="BO366" s="6">
        <f t="shared" si="100"/>
        <v>0</v>
      </c>
      <c r="BP366" s="305">
        <f t="shared" si="101"/>
        <v>0</v>
      </c>
      <c r="BR366" s="306">
        <f t="shared" si="102"/>
        <v>0</v>
      </c>
      <c r="BT366" s="307">
        <f t="shared" si="104"/>
        <v>0</v>
      </c>
      <c r="BU366" s="6">
        <f t="shared" si="94"/>
        <v>0</v>
      </c>
      <c r="BV366" s="308">
        <f t="shared" si="105"/>
        <v>0</v>
      </c>
      <c r="BW366" s="8"/>
      <c r="BX366" s="8"/>
      <c r="BY366" s="8"/>
      <c r="BZ366" s="6"/>
      <c r="CA366" s="6"/>
      <c r="CB366" s="6"/>
      <c r="CC366" s="6"/>
      <c r="CD366" s="6"/>
      <c r="CE366" s="6"/>
      <c r="CF366" s="6"/>
      <c r="CG366" s="6"/>
      <c r="CH366" s="6"/>
      <c r="CI366" s="6"/>
      <c r="CJ366" s="6"/>
      <c r="CK366" s="6"/>
      <c r="CL366" s="6"/>
      <c r="CM366" s="6"/>
      <c r="CN366" s="6"/>
      <c r="CO366" s="6"/>
      <c r="CP366" s="6"/>
      <c r="CQ366" s="6"/>
      <c r="CR366" s="6"/>
      <c r="CS366" s="6"/>
      <c r="CT366" s="6"/>
      <c r="CU366" s="6"/>
      <c r="CV366" s="6"/>
      <c r="CW366" s="6"/>
      <c r="CX366" s="6"/>
      <c r="CY366" s="6"/>
      <c r="CZ366" s="6"/>
      <c r="DA366" s="6"/>
      <c r="DB366" s="6"/>
      <c r="DC366" s="6"/>
      <c r="DD366" s="6"/>
      <c r="DE366" s="6"/>
      <c r="DF366" s="6"/>
    </row>
    <row r="367" spans="2:110" ht="60" customHeight="1" x14ac:dyDescent="0.25">
      <c r="S367" s="2"/>
      <c r="AK367" s="312" t="e">
        <f>AF367+AG367+AH367+AI367+#REF!+AJ367+#REF!</f>
        <v>#REF!</v>
      </c>
      <c r="AQ367" s="313" t="e">
        <f>AL367+AM367+AN367+AO367+AP367+#REF!+#REF!</f>
        <v>#REF!</v>
      </c>
      <c r="AW367" s="314" t="e">
        <f>AR367+AS367+AT367+AU367+AV367+#REF!+#REF!</f>
        <v>#REF!</v>
      </c>
      <c r="BC367" s="315" t="e">
        <f>AX367+AY367+AZ367+BA367+BB367+#REF!+#REF!</f>
        <v>#REF!</v>
      </c>
      <c r="BI367" s="316" t="e">
        <f>BD367+BE367+BF367+BG367+BH367+#REF!+#REF!</f>
        <v>#REF!</v>
      </c>
      <c r="BK367" s="6">
        <v>5</v>
      </c>
      <c r="BL367" s="380">
        <f t="shared" si="97"/>
        <v>0</v>
      </c>
      <c r="BM367" s="6">
        <f t="shared" si="98"/>
        <v>0</v>
      </c>
      <c r="BN367" s="304">
        <f t="shared" si="99"/>
        <v>0</v>
      </c>
      <c r="BO367" s="6">
        <f t="shared" si="100"/>
        <v>0</v>
      </c>
      <c r="BP367" s="305">
        <f t="shared" si="101"/>
        <v>0</v>
      </c>
      <c r="BR367" s="306">
        <f t="shared" si="102"/>
        <v>0</v>
      </c>
      <c r="BT367" s="307">
        <f t="shared" si="104"/>
        <v>0</v>
      </c>
      <c r="BU367" s="6">
        <f t="shared" si="94"/>
        <v>0</v>
      </c>
      <c r="BV367" s="308">
        <f t="shared" si="105"/>
        <v>0</v>
      </c>
      <c r="BW367" s="8"/>
      <c r="BX367" s="8"/>
      <c r="BY367" s="8"/>
      <c r="BZ367" s="6"/>
      <c r="CA367" s="6"/>
      <c r="CB367" s="6"/>
      <c r="CC367" s="6"/>
      <c r="CD367" s="6"/>
      <c r="CE367" s="6"/>
      <c r="CF367" s="6"/>
      <c r="CG367" s="6"/>
      <c r="CH367" s="6"/>
      <c r="CI367" s="6"/>
      <c r="CJ367" s="6"/>
      <c r="CK367" s="6"/>
      <c r="CL367" s="6"/>
      <c r="CM367" s="6"/>
      <c r="CN367" s="6"/>
      <c r="CO367" s="6"/>
      <c r="CP367" s="6"/>
      <c r="CQ367" s="6"/>
      <c r="CR367" s="6"/>
      <c r="CS367" s="6"/>
      <c r="CT367" s="6"/>
      <c r="CU367" s="6"/>
      <c r="CV367" s="6"/>
      <c r="CW367" s="6"/>
      <c r="CX367" s="6"/>
      <c r="CY367" s="6"/>
      <c r="CZ367" s="6"/>
      <c r="DA367" s="6"/>
      <c r="DB367" s="6"/>
      <c r="DC367" s="6"/>
      <c r="DD367" s="6"/>
      <c r="DE367" s="6"/>
      <c r="DF367" s="6"/>
    </row>
    <row r="368" spans="2:110" ht="60" customHeight="1" x14ac:dyDescent="0.25">
      <c r="S368" s="2"/>
      <c r="AK368" s="312" t="e">
        <f>AF368+AG368+AH368+AI368+#REF!+AJ368+#REF!</f>
        <v>#REF!</v>
      </c>
      <c r="AQ368" s="313" t="e">
        <f>AL368+AM368+AN368+AO368+AP368+#REF!+#REF!</f>
        <v>#REF!</v>
      </c>
      <c r="AW368" s="314" t="e">
        <f>AR368+AS368+AT368+AU368+AV368+#REF!+#REF!</f>
        <v>#REF!</v>
      </c>
      <c r="BC368" s="315" t="e">
        <f>AX368+AY368+AZ368+BA368+BB368+#REF!+#REF!</f>
        <v>#REF!</v>
      </c>
      <c r="BI368" s="316" t="e">
        <f>BD368+BE368+BF368+BG368+BH368+#REF!+#REF!</f>
        <v>#REF!</v>
      </c>
      <c r="BK368" s="6">
        <v>5</v>
      </c>
      <c r="BL368" s="380">
        <f t="shared" si="97"/>
        <v>0</v>
      </c>
      <c r="BM368" s="6">
        <f t="shared" si="98"/>
        <v>0</v>
      </c>
      <c r="BN368" s="304">
        <f t="shared" si="99"/>
        <v>0</v>
      </c>
      <c r="BO368" s="6">
        <f t="shared" si="100"/>
        <v>0</v>
      </c>
      <c r="BP368" s="305">
        <f t="shared" si="101"/>
        <v>0</v>
      </c>
      <c r="BR368" s="306">
        <f t="shared" si="102"/>
        <v>0</v>
      </c>
      <c r="BT368" s="307">
        <f t="shared" si="104"/>
        <v>0</v>
      </c>
      <c r="BU368" s="6">
        <f t="shared" si="94"/>
        <v>0</v>
      </c>
      <c r="BV368" s="308">
        <f t="shared" si="105"/>
        <v>0</v>
      </c>
      <c r="BW368" s="8"/>
      <c r="BX368" s="8"/>
      <c r="BY368" s="8"/>
      <c r="BZ368" s="6"/>
      <c r="CA368" s="6"/>
      <c r="CB368" s="6"/>
      <c r="CC368" s="6"/>
      <c r="CD368" s="6"/>
      <c r="CE368" s="6"/>
      <c r="CF368" s="6"/>
      <c r="CG368" s="6"/>
      <c r="CH368" s="6"/>
      <c r="CI368" s="6"/>
      <c r="CJ368" s="6"/>
      <c r="CK368" s="6"/>
      <c r="CL368" s="6"/>
      <c r="CM368" s="6"/>
      <c r="CN368" s="6"/>
      <c r="CO368" s="6"/>
      <c r="CP368" s="6"/>
      <c r="CQ368" s="6"/>
      <c r="CR368" s="6"/>
      <c r="CS368" s="6"/>
      <c r="CT368" s="6"/>
      <c r="CU368" s="6"/>
      <c r="CV368" s="6"/>
      <c r="CW368" s="6"/>
      <c r="CX368" s="6"/>
      <c r="CY368" s="6"/>
      <c r="CZ368" s="6"/>
      <c r="DA368" s="6"/>
      <c r="DB368" s="6"/>
      <c r="DC368" s="6"/>
      <c r="DD368" s="6"/>
      <c r="DE368" s="6"/>
      <c r="DF368" s="6"/>
    </row>
    <row r="369" spans="5:110" ht="60" customHeight="1" x14ac:dyDescent="0.25">
      <c r="S369" s="2"/>
      <c r="AK369" s="312" t="e">
        <f>AF369+AG369+AH369+AI369+#REF!+AJ369+#REF!</f>
        <v>#REF!</v>
      </c>
      <c r="AQ369" s="313" t="e">
        <f>AL369+AM369+AN369+AO369+AP369+#REF!+#REF!</f>
        <v>#REF!</v>
      </c>
      <c r="AW369" s="314" t="e">
        <f>AR369+AS369+AT369+AU369+AV369+#REF!+#REF!</f>
        <v>#REF!</v>
      </c>
      <c r="BC369" s="315" t="e">
        <f>AX369+AY369+AZ369+BA369+BB369+#REF!+#REF!</f>
        <v>#REF!</v>
      </c>
      <c r="BI369" s="316" t="e">
        <f>BD369+BE369+BF369+BG369+BH369+#REF!+#REF!</f>
        <v>#REF!</v>
      </c>
      <c r="BK369" s="6">
        <v>5</v>
      </c>
      <c r="BL369" s="380">
        <f t="shared" si="97"/>
        <v>0</v>
      </c>
      <c r="BM369" s="6">
        <f t="shared" si="98"/>
        <v>0</v>
      </c>
      <c r="BN369" s="304">
        <f t="shared" si="99"/>
        <v>0</v>
      </c>
      <c r="BO369" s="6">
        <f t="shared" si="100"/>
        <v>0</v>
      </c>
      <c r="BP369" s="305">
        <f t="shared" si="101"/>
        <v>0</v>
      </c>
      <c r="BR369" s="306">
        <f t="shared" si="102"/>
        <v>0</v>
      </c>
      <c r="BT369" s="307">
        <f t="shared" si="104"/>
        <v>0</v>
      </c>
      <c r="BU369" s="6">
        <f t="shared" si="94"/>
        <v>0</v>
      </c>
      <c r="BV369" s="308">
        <f t="shared" si="105"/>
        <v>0</v>
      </c>
      <c r="BW369" s="8"/>
      <c r="BX369" s="8"/>
      <c r="BY369" s="8"/>
      <c r="BZ369" s="6"/>
      <c r="CA369" s="6"/>
      <c r="CB369" s="6"/>
      <c r="CC369" s="6"/>
      <c r="CD369" s="6"/>
      <c r="CE369" s="6"/>
      <c r="CF369" s="6"/>
      <c r="CG369" s="6"/>
      <c r="CH369" s="6"/>
      <c r="CI369" s="6"/>
      <c r="CJ369" s="6"/>
      <c r="CK369" s="6"/>
      <c r="CL369" s="6"/>
      <c r="CM369" s="6"/>
      <c r="CN369" s="6"/>
      <c r="CO369" s="6"/>
      <c r="CP369" s="6"/>
      <c r="CQ369" s="6"/>
      <c r="CR369" s="6"/>
      <c r="CS369" s="6"/>
      <c r="CT369" s="6"/>
      <c r="CU369" s="6"/>
      <c r="CV369" s="6"/>
      <c r="CW369" s="6"/>
      <c r="CX369" s="6"/>
      <c r="CY369" s="6"/>
      <c r="CZ369" s="6"/>
      <c r="DA369" s="6"/>
      <c r="DB369" s="6"/>
      <c r="DC369" s="6"/>
      <c r="DD369" s="6"/>
      <c r="DE369" s="6"/>
      <c r="DF369" s="6"/>
    </row>
    <row r="370" spans="5:110" ht="60" customHeight="1" x14ac:dyDescent="0.25">
      <c r="S370" s="2"/>
      <c r="AK370" s="312" t="e">
        <f>AF370+AG370+AH370+AI370+#REF!+AJ370+#REF!</f>
        <v>#REF!</v>
      </c>
      <c r="AQ370" s="313" t="e">
        <f>AL370+AM370+AN370+AO370+AP370+#REF!+#REF!</f>
        <v>#REF!</v>
      </c>
      <c r="AW370" s="314" t="e">
        <f>AR370+AS370+AT370+AU370+AV370+#REF!+#REF!</f>
        <v>#REF!</v>
      </c>
      <c r="BC370" s="315" t="e">
        <f>AX370+AY370+AZ370+BA370+BB370+#REF!+#REF!</f>
        <v>#REF!</v>
      </c>
      <c r="BI370" s="316" t="e">
        <f>BD370+BE370+BF370+BG370+BH370+#REF!+#REF!</f>
        <v>#REF!</v>
      </c>
      <c r="BK370" s="6">
        <v>5</v>
      </c>
      <c r="BL370" s="380">
        <f t="shared" si="97"/>
        <v>0</v>
      </c>
      <c r="BM370" s="6">
        <f t="shared" si="98"/>
        <v>0</v>
      </c>
      <c r="BN370" s="304">
        <f t="shared" si="99"/>
        <v>0</v>
      </c>
      <c r="BO370" s="6">
        <f t="shared" si="100"/>
        <v>0</v>
      </c>
      <c r="BP370" s="305">
        <f t="shared" si="101"/>
        <v>0</v>
      </c>
      <c r="BR370" s="306">
        <f t="shared" si="102"/>
        <v>0</v>
      </c>
      <c r="BT370" s="307">
        <f t="shared" si="104"/>
        <v>0</v>
      </c>
      <c r="BU370" s="6">
        <f t="shared" si="94"/>
        <v>0</v>
      </c>
      <c r="BV370" s="308">
        <f t="shared" si="105"/>
        <v>0</v>
      </c>
      <c r="BW370" s="8"/>
      <c r="BX370" s="8"/>
      <c r="BY370" s="8"/>
      <c r="BZ370" s="6"/>
      <c r="CA370" s="6"/>
      <c r="CB370" s="6"/>
      <c r="CC370" s="6"/>
      <c r="CD370" s="6"/>
      <c r="CE370" s="6"/>
      <c r="CF370" s="6"/>
      <c r="CG370" s="6"/>
      <c r="CH370" s="6"/>
      <c r="CI370" s="6"/>
      <c r="CJ370" s="6"/>
      <c r="CK370" s="6"/>
      <c r="CL370" s="6"/>
      <c r="CM370" s="6"/>
      <c r="CN370" s="6"/>
      <c r="CO370" s="6"/>
      <c r="CP370" s="6"/>
      <c r="CQ370" s="6"/>
      <c r="CR370" s="6"/>
      <c r="CS370" s="6"/>
      <c r="CT370" s="6"/>
      <c r="CU370" s="6"/>
      <c r="CV370" s="6"/>
      <c r="CW370" s="6"/>
      <c r="CX370" s="6"/>
      <c r="CY370" s="6"/>
      <c r="CZ370" s="6"/>
      <c r="DA370" s="6"/>
      <c r="DB370" s="6"/>
      <c r="DC370" s="6"/>
      <c r="DD370" s="6"/>
      <c r="DE370" s="6"/>
      <c r="DF370" s="6"/>
    </row>
    <row r="371" spans="5:110" ht="60" customHeight="1" x14ac:dyDescent="0.25">
      <c r="E371" s="6" t="s">
        <v>744</v>
      </c>
      <c r="S371" s="2"/>
      <c r="AK371" s="312" t="e">
        <f>AF371+AG371+AH371+AI371+#REF!+AJ371+#REF!</f>
        <v>#REF!</v>
      </c>
      <c r="AQ371" s="313" t="e">
        <f>AL371+AM371+AN371+AO371+AP371+#REF!+#REF!</f>
        <v>#REF!</v>
      </c>
      <c r="AW371" s="314" t="e">
        <f>AR371+AS371+AT371+AU371+AV371+#REF!+#REF!</f>
        <v>#REF!</v>
      </c>
      <c r="BC371" s="315" t="e">
        <f>AX371+AY371+AZ371+BA371+BB371+#REF!+#REF!</f>
        <v>#REF!</v>
      </c>
      <c r="BI371" s="316" t="e">
        <f>BD371+BE371+BF371+BG371+BH371+#REF!+#REF!</f>
        <v>#REF!</v>
      </c>
      <c r="BK371" s="6">
        <v>5</v>
      </c>
      <c r="BL371" s="380">
        <f t="shared" si="97"/>
        <v>0</v>
      </c>
      <c r="BM371" s="6">
        <f t="shared" si="98"/>
        <v>0</v>
      </c>
      <c r="BN371" s="304">
        <f t="shared" si="99"/>
        <v>0</v>
      </c>
      <c r="BO371" s="6">
        <f t="shared" si="100"/>
        <v>0</v>
      </c>
      <c r="BP371" s="305">
        <f t="shared" si="101"/>
        <v>0</v>
      </c>
      <c r="BR371" s="306">
        <f t="shared" si="102"/>
        <v>0</v>
      </c>
      <c r="BT371" s="307">
        <f t="shared" si="104"/>
        <v>0</v>
      </c>
      <c r="BU371" s="6">
        <f t="shared" si="94"/>
        <v>0</v>
      </c>
      <c r="BV371" s="308">
        <f t="shared" si="105"/>
        <v>0</v>
      </c>
      <c r="BW371" s="8"/>
      <c r="BX371" s="8"/>
      <c r="BY371" s="8"/>
      <c r="BZ371" s="6"/>
      <c r="CA371" s="6"/>
      <c r="CB371" s="6"/>
      <c r="CC371" s="6"/>
      <c r="CD371" s="6"/>
      <c r="CE371" s="6"/>
      <c r="CF371" s="6"/>
      <c r="CG371" s="6"/>
      <c r="CH371" s="6"/>
      <c r="CI371" s="6"/>
      <c r="CJ371" s="6"/>
      <c r="CK371" s="6"/>
      <c r="CL371" s="6"/>
      <c r="CM371" s="6"/>
      <c r="CN371" s="6"/>
      <c r="CO371" s="6"/>
      <c r="CP371" s="6"/>
      <c r="CQ371" s="6"/>
      <c r="CR371" s="6"/>
      <c r="CS371" s="6"/>
      <c r="CT371" s="6"/>
      <c r="CU371" s="6"/>
      <c r="CV371" s="6"/>
      <c r="CW371" s="6"/>
      <c r="CX371" s="6"/>
      <c r="CY371" s="6"/>
      <c r="CZ371" s="6"/>
      <c r="DA371" s="6"/>
      <c r="DB371" s="6"/>
      <c r="DC371" s="6"/>
      <c r="DD371" s="6"/>
      <c r="DE371" s="6"/>
      <c r="DF371" s="6"/>
    </row>
    <row r="372" spans="5:110" ht="60" customHeight="1" x14ac:dyDescent="0.25">
      <c r="S372" s="2"/>
      <c r="AK372" s="312" t="e">
        <f>AF372+AG372+AH372+AI372+#REF!+AJ372+#REF!</f>
        <v>#REF!</v>
      </c>
      <c r="AQ372" s="313" t="e">
        <f>AL372+AM372+AN372+AO372+AP372+#REF!+#REF!</f>
        <v>#REF!</v>
      </c>
      <c r="AW372" s="314" t="e">
        <f>AR372+AS372+AT372+AU372+AV372+#REF!+#REF!</f>
        <v>#REF!</v>
      </c>
      <c r="BC372" s="315" t="e">
        <f>AX372+AY372+AZ372+BA372+BB372+#REF!+#REF!</f>
        <v>#REF!</v>
      </c>
      <c r="BI372" s="316" t="e">
        <f>BD372+BE372+BF372+BG372+BH372+#REF!+#REF!</f>
        <v>#REF!</v>
      </c>
      <c r="BK372" s="6">
        <v>5</v>
      </c>
      <c r="BL372" s="380">
        <f t="shared" si="97"/>
        <v>0</v>
      </c>
      <c r="BM372" s="6">
        <f t="shared" si="98"/>
        <v>0</v>
      </c>
      <c r="BN372" s="304">
        <f t="shared" si="99"/>
        <v>0</v>
      </c>
      <c r="BO372" s="6">
        <f t="shared" si="100"/>
        <v>0</v>
      </c>
      <c r="BP372" s="305">
        <f t="shared" si="101"/>
        <v>0</v>
      </c>
      <c r="BR372" s="306">
        <f t="shared" si="102"/>
        <v>0</v>
      </c>
      <c r="BT372" s="307">
        <f t="shared" si="104"/>
        <v>0</v>
      </c>
      <c r="BU372" s="6">
        <f t="shared" si="94"/>
        <v>0</v>
      </c>
      <c r="BV372" s="308">
        <f t="shared" si="105"/>
        <v>0</v>
      </c>
      <c r="BW372" s="8"/>
      <c r="BX372" s="8"/>
      <c r="BY372" s="8"/>
      <c r="BZ372" s="6"/>
      <c r="CA372" s="6"/>
      <c r="CB372" s="6"/>
      <c r="CC372" s="6"/>
      <c r="CD372" s="6"/>
      <c r="CE372" s="6"/>
      <c r="CF372" s="6"/>
      <c r="CG372" s="6"/>
      <c r="CH372" s="6"/>
      <c r="CI372" s="6"/>
      <c r="CJ372" s="6"/>
      <c r="CK372" s="6"/>
      <c r="CL372" s="6"/>
      <c r="CM372" s="6"/>
      <c r="CN372" s="6"/>
      <c r="CO372" s="6"/>
      <c r="CP372" s="6"/>
      <c r="CQ372" s="6"/>
      <c r="CR372" s="6"/>
      <c r="CS372" s="6"/>
      <c r="CT372" s="6"/>
      <c r="CU372" s="6"/>
      <c r="CV372" s="6"/>
      <c r="CW372" s="6"/>
      <c r="CX372" s="6"/>
      <c r="CY372" s="6"/>
      <c r="CZ372" s="6"/>
      <c r="DA372" s="6"/>
      <c r="DB372" s="6"/>
      <c r="DC372" s="6"/>
      <c r="DD372" s="6"/>
      <c r="DE372" s="6"/>
      <c r="DF372" s="6"/>
    </row>
    <row r="373" spans="5:110" ht="60" customHeight="1" x14ac:dyDescent="0.25">
      <c r="S373" s="2"/>
      <c r="AK373" s="312" t="e">
        <f>AF373+AG373+AH373+AI373+#REF!+AJ373+#REF!</f>
        <v>#REF!</v>
      </c>
      <c r="AQ373" s="313" t="e">
        <f>AL373+AM373+AN373+AO373+AP373+#REF!+#REF!</f>
        <v>#REF!</v>
      </c>
      <c r="AW373" s="314" t="e">
        <f>AR373+AS373+AT373+AU373+AV373+#REF!+#REF!</f>
        <v>#REF!</v>
      </c>
      <c r="BC373" s="315" t="e">
        <f>AX373+AY373+AZ373+BA373+BB373+#REF!+#REF!</f>
        <v>#REF!</v>
      </c>
      <c r="BI373" s="316" t="e">
        <f>BD373+BE373+BF373+BG373+BH373+#REF!+#REF!</f>
        <v>#REF!</v>
      </c>
      <c r="BK373" s="6">
        <v>5</v>
      </c>
      <c r="BL373" s="380">
        <f t="shared" si="97"/>
        <v>0</v>
      </c>
      <c r="BM373" s="6">
        <f t="shared" si="98"/>
        <v>0</v>
      </c>
      <c r="BN373" s="304">
        <f t="shared" si="99"/>
        <v>0</v>
      </c>
      <c r="BO373" s="6">
        <f t="shared" si="100"/>
        <v>0</v>
      </c>
      <c r="BP373" s="305">
        <f t="shared" si="101"/>
        <v>0</v>
      </c>
      <c r="BR373" s="306">
        <f t="shared" si="102"/>
        <v>0</v>
      </c>
      <c r="BT373" s="307">
        <f t="shared" si="104"/>
        <v>0</v>
      </c>
      <c r="BU373" s="6">
        <f t="shared" si="94"/>
        <v>0</v>
      </c>
      <c r="BV373" s="308">
        <f t="shared" si="105"/>
        <v>0</v>
      </c>
      <c r="BW373" s="8"/>
      <c r="BX373" s="8"/>
      <c r="BY373" s="8"/>
      <c r="BZ373" s="6"/>
      <c r="CA373" s="6"/>
      <c r="CB373" s="6"/>
      <c r="CC373" s="6"/>
      <c r="CD373" s="6"/>
      <c r="CE373" s="6"/>
      <c r="CF373" s="6"/>
      <c r="CG373" s="6"/>
      <c r="CH373" s="6"/>
      <c r="CI373" s="6"/>
      <c r="CJ373" s="6"/>
      <c r="CK373" s="6"/>
      <c r="CL373" s="6"/>
      <c r="CM373" s="6"/>
      <c r="CN373" s="6"/>
      <c r="CO373" s="6"/>
      <c r="CP373" s="6"/>
      <c r="CQ373" s="6"/>
      <c r="CR373" s="6"/>
      <c r="CS373" s="6"/>
      <c r="CT373" s="6"/>
      <c r="CU373" s="6"/>
      <c r="CV373" s="6"/>
      <c r="CW373" s="6"/>
      <c r="CX373" s="6"/>
      <c r="CY373" s="6"/>
      <c r="CZ373" s="6"/>
      <c r="DA373" s="6"/>
      <c r="DB373" s="6"/>
      <c r="DC373" s="6"/>
      <c r="DD373" s="6"/>
      <c r="DE373" s="6"/>
      <c r="DF373" s="6"/>
    </row>
    <row r="374" spans="5:110" ht="60" customHeight="1" x14ac:dyDescent="0.25">
      <c r="S374" s="2"/>
      <c r="AK374" s="312" t="e">
        <f>AF374+AG374+AH374+AI374+#REF!+AJ374+#REF!</f>
        <v>#REF!</v>
      </c>
      <c r="AQ374" s="313" t="e">
        <f>AL374+AM374+AN374+AO374+AP374+#REF!+#REF!</f>
        <v>#REF!</v>
      </c>
      <c r="AW374" s="314" t="e">
        <f>AR374+AS374+AT374+AU374+AV374+#REF!+#REF!</f>
        <v>#REF!</v>
      </c>
      <c r="BC374" s="315" t="e">
        <f>AX374+AY374+AZ374+BA374+BB374+#REF!+#REF!</f>
        <v>#REF!</v>
      </c>
      <c r="BI374" s="316" t="e">
        <f>BD374+BE374+BF374+BG374+BH374+#REF!+#REF!</f>
        <v>#REF!</v>
      </c>
      <c r="BK374" s="6">
        <v>5</v>
      </c>
      <c r="BL374" s="380">
        <f t="shared" si="97"/>
        <v>0</v>
      </c>
      <c r="BM374" s="6">
        <f t="shared" si="98"/>
        <v>0</v>
      </c>
      <c r="BN374" s="304">
        <f t="shared" si="99"/>
        <v>0</v>
      </c>
      <c r="BO374" s="6">
        <f t="shared" si="100"/>
        <v>0</v>
      </c>
      <c r="BP374" s="305">
        <f t="shared" si="101"/>
        <v>0</v>
      </c>
      <c r="BR374" s="306">
        <f t="shared" si="102"/>
        <v>0</v>
      </c>
      <c r="BT374" s="307">
        <f t="shared" si="104"/>
        <v>0</v>
      </c>
      <c r="BU374" s="6">
        <f t="shared" si="94"/>
        <v>0</v>
      </c>
      <c r="BV374" s="308">
        <f t="shared" si="105"/>
        <v>0</v>
      </c>
      <c r="BW374" s="8"/>
      <c r="BX374" s="8"/>
      <c r="BY374" s="8"/>
      <c r="BZ374" s="6"/>
      <c r="CA374" s="6"/>
      <c r="CB374" s="6"/>
      <c r="CC374" s="6"/>
      <c r="CD374" s="6"/>
      <c r="CE374" s="6"/>
      <c r="CF374" s="6"/>
      <c r="CG374" s="6"/>
      <c r="CH374" s="6"/>
      <c r="CI374" s="6"/>
      <c r="CJ374" s="6"/>
      <c r="CK374" s="6"/>
      <c r="CL374" s="6"/>
      <c r="CM374" s="6"/>
      <c r="CN374" s="6"/>
      <c r="CO374" s="6"/>
      <c r="CP374" s="6"/>
      <c r="CQ374" s="6"/>
      <c r="CR374" s="6"/>
      <c r="CS374" s="6"/>
      <c r="CT374" s="6"/>
      <c r="CU374" s="6"/>
      <c r="CV374" s="6"/>
      <c r="CW374" s="6"/>
      <c r="CX374" s="6"/>
      <c r="CY374" s="6"/>
      <c r="CZ374" s="6"/>
      <c r="DA374" s="6"/>
      <c r="DB374" s="6"/>
      <c r="DC374" s="6"/>
      <c r="DD374" s="6"/>
      <c r="DE374" s="6"/>
      <c r="DF374" s="6"/>
    </row>
    <row r="375" spans="5:110" ht="60" customHeight="1" x14ac:dyDescent="0.25">
      <c r="S375" s="2"/>
      <c r="AK375" s="312" t="e">
        <f>AF375+AG375+AH375+AI375+#REF!+AJ375+#REF!</f>
        <v>#REF!</v>
      </c>
      <c r="AQ375" s="313" t="e">
        <f>AL375+AM375+AN375+AO375+AP375+#REF!+#REF!</f>
        <v>#REF!</v>
      </c>
      <c r="AW375" s="314" t="e">
        <f>AR375+AS375+AT375+AU375+AV375+#REF!+#REF!</f>
        <v>#REF!</v>
      </c>
      <c r="BC375" s="315" t="e">
        <f>AX375+AY375+AZ375+BA375+BB375+#REF!+#REF!</f>
        <v>#REF!</v>
      </c>
      <c r="BI375" s="316" t="e">
        <f>BD375+BE375+BF375+BG375+BH375+#REF!+#REF!</f>
        <v>#REF!</v>
      </c>
      <c r="BK375" s="6">
        <v>5</v>
      </c>
      <c r="BL375" s="380">
        <f t="shared" si="97"/>
        <v>0</v>
      </c>
      <c r="BM375" s="6">
        <f t="shared" si="98"/>
        <v>0</v>
      </c>
      <c r="BN375" s="304">
        <f t="shared" si="99"/>
        <v>0</v>
      </c>
      <c r="BO375" s="6">
        <f t="shared" si="100"/>
        <v>0</v>
      </c>
      <c r="BP375" s="305">
        <f t="shared" si="101"/>
        <v>0</v>
      </c>
      <c r="BR375" s="306">
        <f t="shared" si="102"/>
        <v>0</v>
      </c>
      <c r="BT375" s="307">
        <f t="shared" si="104"/>
        <v>0</v>
      </c>
      <c r="BU375" s="6">
        <f t="shared" si="94"/>
        <v>0</v>
      </c>
      <c r="BV375" s="308">
        <f t="shared" si="105"/>
        <v>0</v>
      </c>
      <c r="BW375" s="8"/>
      <c r="BX375" s="8"/>
      <c r="BY375" s="8"/>
      <c r="BZ375" s="6"/>
      <c r="CA375" s="6"/>
      <c r="CB375" s="6"/>
      <c r="CC375" s="6"/>
      <c r="CD375" s="6"/>
      <c r="CE375" s="6"/>
      <c r="CF375" s="6"/>
      <c r="CG375" s="6"/>
      <c r="CH375" s="6"/>
      <c r="CI375" s="6"/>
      <c r="CJ375" s="6"/>
      <c r="CK375" s="6"/>
      <c r="CL375" s="6"/>
      <c r="CM375" s="6"/>
      <c r="CN375" s="6"/>
      <c r="CO375" s="6"/>
      <c r="CP375" s="6"/>
      <c r="CQ375" s="6"/>
      <c r="CR375" s="6"/>
      <c r="CS375" s="6"/>
      <c r="CT375" s="6"/>
      <c r="CU375" s="6"/>
      <c r="CV375" s="6"/>
      <c r="CW375" s="6"/>
      <c r="CX375" s="6"/>
      <c r="CY375" s="6"/>
      <c r="CZ375" s="6"/>
      <c r="DA375" s="6"/>
      <c r="DB375" s="6"/>
      <c r="DC375" s="6"/>
      <c r="DD375" s="6"/>
      <c r="DE375" s="6"/>
      <c r="DF375" s="6"/>
    </row>
    <row r="376" spans="5:110" ht="60" customHeight="1" x14ac:dyDescent="0.25">
      <c r="S376" s="2"/>
      <c r="AK376" s="312" t="e">
        <f>AF376+AG376+AH376+AI376+#REF!+AJ376+#REF!</f>
        <v>#REF!</v>
      </c>
      <c r="AQ376" s="313" t="e">
        <f>AL376+AM376+AN376+AO376+AP376+#REF!+#REF!</f>
        <v>#REF!</v>
      </c>
      <c r="AW376" s="314" t="e">
        <f>AR376+AS376+AT376+AU376+AV376+#REF!+#REF!</f>
        <v>#REF!</v>
      </c>
      <c r="BC376" s="315" t="e">
        <f>AX376+AY376+AZ376+BA376+BB376+#REF!+#REF!</f>
        <v>#REF!</v>
      </c>
      <c r="BI376" s="316" t="e">
        <f>BD376+BE376+BF376+BG376+BH376+#REF!+#REF!</f>
        <v>#REF!</v>
      </c>
      <c r="BK376" s="6">
        <v>5</v>
      </c>
      <c r="BL376" s="380">
        <f t="shared" si="97"/>
        <v>0</v>
      </c>
      <c r="BM376" s="6">
        <f t="shared" si="98"/>
        <v>0</v>
      </c>
      <c r="BN376" s="304">
        <f t="shared" si="99"/>
        <v>0</v>
      </c>
      <c r="BO376" s="6">
        <f t="shared" si="100"/>
        <v>0</v>
      </c>
      <c r="BP376" s="305">
        <f t="shared" si="101"/>
        <v>0</v>
      </c>
      <c r="BR376" s="306">
        <f t="shared" si="102"/>
        <v>0</v>
      </c>
      <c r="BT376" s="307">
        <f t="shared" si="104"/>
        <v>0</v>
      </c>
      <c r="BU376" s="6">
        <f t="shared" si="94"/>
        <v>0</v>
      </c>
      <c r="BV376" s="308">
        <f t="shared" si="105"/>
        <v>0</v>
      </c>
      <c r="BW376" s="8"/>
      <c r="BX376" s="8"/>
      <c r="BY376" s="8"/>
      <c r="BZ376" s="6"/>
      <c r="CA376" s="6"/>
      <c r="CB376" s="6"/>
      <c r="CC376" s="6"/>
      <c r="CD376" s="6"/>
      <c r="CE376" s="6"/>
      <c r="CF376" s="6"/>
      <c r="CG376" s="6"/>
      <c r="CH376" s="6"/>
      <c r="CI376" s="6"/>
      <c r="CJ376" s="6"/>
      <c r="CK376" s="6"/>
      <c r="CL376" s="6"/>
      <c r="CM376" s="6"/>
      <c r="CN376" s="6"/>
      <c r="CO376" s="6"/>
      <c r="CP376" s="6"/>
      <c r="CQ376" s="6"/>
      <c r="CR376" s="6"/>
      <c r="CS376" s="6"/>
      <c r="CT376" s="6"/>
      <c r="CU376" s="6"/>
      <c r="CV376" s="6"/>
      <c r="CW376" s="6"/>
      <c r="CX376" s="6"/>
      <c r="CY376" s="6"/>
      <c r="CZ376" s="6"/>
      <c r="DA376" s="6"/>
      <c r="DB376" s="6"/>
      <c r="DC376" s="6"/>
      <c r="DD376" s="6"/>
      <c r="DE376" s="6"/>
      <c r="DF376" s="6"/>
    </row>
    <row r="377" spans="5:110" ht="60" customHeight="1" x14ac:dyDescent="0.25">
      <c r="S377" s="2"/>
      <c r="AK377" s="312" t="e">
        <f>AF377+AG377+AH377+AI377+#REF!+AJ377+#REF!</f>
        <v>#REF!</v>
      </c>
      <c r="AW377" s="314" t="e">
        <f>AR377+AS377+AT377+AU377+AV377+#REF!+#REF!</f>
        <v>#REF!</v>
      </c>
      <c r="BC377" s="315" t="e">
        <f>AX377+AY377+AZ377+BA377+BB377+#REF!+#REF!</f>
        <v>#REF!</v>
      </c>
      <c r="BI377" s="316" t="e">
        <f>BD377+BE377+BF377+BG377+BH377+#REF!+#REF!</f>
        <v>#REF!</v>
      </c>
      <c r="BK377" s="6">
        <v>5</v>
      </c>
      <c r="BL377" s="380">
        <f t="shared" si="97"/>
        <v>0</v>
      </c>
      <c r="BM377" s="6">
        <f t="shared" si="98"/>
        <v>0</v>
      </c>
      <c r="BN377" s="304">
        <f t="shared" si="99"/>
        <v>0</v>
      </c>
      <c r="BO377" s="6">
        <f t="shared" si="100"/>
        <v>0</v>
      </c>
      <c r="BP377" s="305">
        <f t="shared" si="101"/>
        <v>0</v>
      </c>
      <c r="BR377" s="306">
        <f t="shared" si="102"/>
        <v>0</v>
      </c>
      <c r="BT377" s="307">
        <f t="shared" si="104"/>
        <v>0</v>
      </c>
      <c r="BU377" s="6">
        <f t="shared" ref="BU377:BU440" si="106">AJ377+AP377+AV377+BB377+BX377</f>
        <v>0</v>
      </c>
      <c r="BV377" s="308">
        <f t="shared" si="105"/>
        <v>0</v>
      </c>
      <c r="BW377" s="8"/>
      <c r="BX377" s="8"/>
      <c r="BY377" s="8"/>
      <c r="BZ377" s="6"/>
      <c r="CA377" s="6"/>
      <c r="CB377" s="6"/>
      <c r="CC377" s="6"/>
      <c r="CD377" s="6"/>
      <c r="CE377" s="6"/>
      <c r="CF377" s="6"/>
      <c r="CG377" s="6"/>
      <c r="CH377" s="6"/>
      <c r="CI377" s="6"/>
      <c r="CJ377" s="6"/>
      <c r="CK377" s="6"/>
      <c r="CL377" s="6"/>
      <c r="CM377" s="6"/>
      <c r="CN377" s="6"/>
      <c r="CO377" s="6"/>
      <c r="CP377" s="6"/>
      <c r="CQ377" s="6"/>
      <c r="CR377" s="6"/>
      <c r="CS377" s="6"/>
      <c r="CT377" s="6"/>
      <c r="CU377" s="6"/>
      <c r="CV377" s="6"/>
      <c r="CW377" s="6"/>
      <c r="CX377" s="6"/>
      <c r="CY377" s="6"/>
      <c r="CZ377" s="6"/>
      <c r="DA377" s="6"/>
      <c r="DB377" s="6"/>
      <c r="DC377" s="6"/>
      <c r="DD377" s="6"/>
      <c r="DE377" s="6"/>
      <c r="DF377" s="6"/>
    </row>
    <row r="378" spans="5:110" ht="60" customHeight="1" x14ac:dyDescent="0.25">
      <c r="S378" s="2"/>
      <c r="AK378" s="312" t="e">
        <f>AF378+AG378+AH378+AI378+#REF!+AJ378+#REF!</f>
        <v>#REF!</v>
      </c>
      <c r="AW378" s="314" t="e">
        <f>AR378+AS378+AT378+AU378+AV378+#REF!+#REF!</f>
        <v>#REF!</v>
      </c>
      <c r="BC378" s="315" t="e">
        <f>AX378+AY378+AZ378+BA378+BB378+#REF!+#REF!</f>
        <v>#REF!</v>
      </c>
      <c r="BI378" s="316" t="e">
        <f>BD378+BE378+BF378+BG378+BH378+#REF!+#REF!</f>
        <v>#REF!</v>
      </c>
      <c r="BK378" s="6">
        <v>5</v>
      </c>
      <c r="BL378" s="380">
        <f t="shared" si="97"/>
        <v>0</v>
      </c>
      <c r="BM378" s="6">
        <f t="shared" si="98"/>
        <v>0</v>
      </c>
      <c r="BN378" s="304">
        <f t="shared" si="99"/>
        <v>0</v>
      </c>
      <c r="BO378" s="6">
        <f t="shared" si="100"/>
        <v>0</v>
      </c>
      <c r="BP378" s="305">
        <f t="shared" si="101"/>
        <v>0</v>
      </c>
      <c r="BR378" s="306">
        <f t="shared" si="102"/>
        <v>0</v>
      </c>
      <c r="BT378" s="307">
        <f t="shared" si="104"/>
        <v>0</v>
      </c>
      <c r="BU378" s="6">
        <f t="shared" si="106"/>
        <v>0</v>
      </c>
      <c r="BV378" s="308">
        <f t="shared" si="105"/>
        <v>0</v>
      </c>
      <c r="BW378" s="8"/>
      <c r="BX378" s="8"/>
      <c r="BY378" s="8"/>
      <c r="BZ378" s="6"/>
      <c r="CA378" s="6"/>
      <c r="CB378" s="6"/>
      <c r="CC378" s="6"/>
      <c r="CD378" s="6"/>
      <c r="CE378" s="6"/>
      <c r="CF378" s="6"/>
      <c r="CG378" s="6"/>
      <c r="CH378" s="6"/>
      <c r="CI378" s="6"/>
      <c r="CJ378" s="6"/>
      <c r="CK378" s="6"/>
      <c r="CL378" s="6"/>
      <c r="CM378" s="6"/>
      <c r="CN378" s="6"/>
      <c r="CO378" s="6"/>
      <c r="CP378" s="6"/>
      <c r="CQ378" s="6"/>
      <c r="CR378" s="6"/>
      <c r="CS378" s="6"/>
      <c r="CT378" s="6"/>
      <c r="CU378" s="6"/>
      <c r="CV378" s="6"/>
      <c r="CW378" s="6"/>
      <c r="CX378" s="6"/>
      <c r="CY378" s="6"/>
      <c r="CZ378" s="6"/>
      <c r="DA378" s="6"/>
      <c r="DB378" s="6"/>
      <c r="DC378" s="6"/>
      <c r="DD378" s="6"/>
      <c r="DE378" s="6"/>
      <c r="DF378" s="6"/>
    </row>
    <row r="379" spans="5:110" ht="60" customHeight="1" x14ac:dyDescent="0.25">
      <c r="S379" s="2"/>
      <c r="AK379" s="312" t="e">
        <f>AF379+AG379+AH379+AI379+#REF!+AJ379+#REF!</f>
        <v>#REF!</v>
      </c>
      <c r="AW379" s="314" t="e">
        <f>AR379+AS379+AT379+AU379+AV379+#REF!+#REF!</f>
        <v>#REF!</v>
      </c>
      <c r="BC379" s="315" t="e">
        <f>AX379+AY379+AZ379+BA379+BB379+#REF!+#REF!</f>
        <v>#REF!</v>
      </c>
      <c r="BI379" s="316" t="e">
        <f>BD379+BE379+BF379+BG379+BH379+#REF!+#REF!</f>
        <v>#REF!</v>
      </c>
      <c r="BK379" s="6">
        <v>5</v>
      </c>
      <c r="BL379" s="380">
        <f t="shared" si="97"/>
        <v>0</v>
      </c>
      <c r="BM379" s="6">
        <f t="shared" si="98"/>
        <v>0</v>
      </c>
      <c r="BN379" s="304">
        <f t="shared" si="99"/>
        <v>0</v>
      </c>
      <c r="BO379" s="6">
        <f t="shared" si="100"/>
        <v>0</v>
      </c>
      <c r="BP379" s="305">
        <f t="shared" si="101"/>
        <v>0</v>
      </c>
      <c r="BR379" s="306">
        <f t="shared" si="102"/>
        <v>0</v>
      </c>
      <c r="BT379" s="307">
        <f t="shared" si="104"/>
        <v>0</v>
      </c>
      <c r="BU379" s="6">
        <f t="shared" si="106"/>
        <v>0</v>
      </c>
      <c r="BV379" s="308">
        <f t="shared" si="105"/>
        <v>0</v>
      </c>
      <c r="BW379" s="8"/>
      <c r="BX379" s="8"/>
      <c r="BY379" s="8"/>
      <c r="BZ379" s="6"/>
      <c r="CA379" s="6"/>
      <c r="CB379" s="6"/>
      <c r="CC379" s="6"/>
      <c r="CD379" s="6"/>
      <c r="CE379" s="6"/>
      <c r="CF379" s="6"/>
      <c r="CG379" s="6"/>
      <c r="CH379" s="6"/>
      <c r="CI379" s="6"/>
      <c r="CJ379" s="6"/>
      <c r="CK379" s="6"/>
      <c r="CL379" s="6"/>
      <c r="CM379" s="6"/>
      <c r="CN379" s="6"/>
      <c r="CO379" s="6"/>
      <c r="CP379" s="6"/>
      <c r="CQ379" s="6"/>
      <c r="CR379" s="6"/>
      <c r="CS379" s="6"/>
      <c r="CT379" s="6"/>
      <c r="CU379" s="6"/>
      <c r="CV379" s="6"/>
      <c r="CW379" s="6"/>
      <c r="CX379" s="6"/>
      <c r="CY379" s="6"/>
      <c r="CZ379" s="6"/>
      <c r="DA379" s="6"/>
      <c r="DB379" s="6"/>
      <c r="DC379" s="6"/>
      <c r="DD379" s="6"/>
      <c r="DE379" s="6"/>
      <c r="DF379" s="6"/>
    </row>
    <row r="380" spans="5:110" ht="60" customHeight="1" x14ac:dyDescent="0.25">
      <c r="S380" s="2"/>
      <c r="AK380" s="312" t="e">
        <f>AF380+AG380+AH380+AI380+#REF!+AJ380+#REF!</f>
        <v>#REF!</v>
      </c>
      <c r="AW380" s="314" t="e">
        <f>AR380+AS380+AT380+AU380+AV380+#REF!+#REF!</f>
        <v>#REF!</v>
      </c>
      <c r="BC380" s="315" t="e">
        <f>AX380+AY380+AZ380+BA380+BB380+#REF!+#REF!</f>
        <v>#REF!</v>
      </c>
      <c r="BI380" s="316" t="e">
        <f>BD380+BE380+BF380+BG380+BH380+#REF!+#REF!</f>
        <v>#REF!</v>
      </c>
      <c r="BK380" s="6">
        <v>5</v>
      </c>
      <c r="BL380" s="380">
        <f t="shared" si="97"/>
        <v>0</v>
      </c>
      <c r="BM380" s="6">
        <f t="shared" si="98"/>
        <v>0</v>
      </c>
      <c r="BN380" s="304">
        <f t="shared" si="99"/>
        <v>0</v>
      </c>
      <c r="BO380" s="6">
        <f t="shared" si="100"/>
        <v>0</v>
      </c>
      <c r="BP380" s="305">
        <f t="shared" si="101"/>
        <v>0</v>
      </c>
      <c r="BR380" s="306">
        <f t="shared" si="102"/>
        <v>0</v>
      </c>
      <c r="BT380" s="307">
        <f t="shared" si="104"/>
        <v>0</v>
      </c>
      <c r="BU380" s="6">
        <f t="shared" si="106"/>
        <v>0</v>
      </c>
      <c r="BV380" s="308">
        <f t="shared" si="105"/>
        <v>0</v>
      </c>
      <c r="BW380" s="8"/>
      <c r="BX380" s="8"/>
      <c r="BY380" s="8"/>
      <c r="BZ380" s="6"/>
      <c r="CA380" s="6"/>
      <c r="CB380" s="6"/>
      <c r="CC380" s="6"/>
      <c r="CD380" s="6"/>
      <c r="CE380" s="6"/>
      <c r="CF380" s="6"/>
      <c r="CG380" s="6"/>
      <c r="CH380" s="6"/>
      <c r="CI380" s="6"/>
      <c r="CJ380" s="6"/>
      <c r="CK380" s="6"/>
      <c r="CL380" s="6"/>
      <c r="CM380" s="6"/>
      <c r="CN380" s="6"/>
      <c r="CO380" s="6"/>
      <c r="CP380" s="6"/>
      <c r="CQ380" s="6"/>
      <c r="CR380" s="6"/>
      <c r="CS380" s="6"/>
      <c r="CT380" s="6"/>
      <c r="CU380" s="6"/>
      <c r="CV380" s="6"/>
      <c r="CW380" s="6"/>
      <c r="CX380" s="6"/>
      <c r="CY380" s="6"/>
      <c r="CZ380" s="6"/>
      <c r="DA380" s="6"/>
      <c r="DB380" s="6"/>
      <c r="DC380" s="6"/>
      <c r="DD380" s="6"/>
      <c r="DE380" s="6"/>
      <c r="DF380" s="6"/>
    </row>
    <row r="381" spans="5:110" ht="60" customHeight="1" x14ac:dyDescent="0.25">
      <c r="S381" s="2"/>
      <c r="AK381" s="312" t="e">
        <f>AF381+AG381+AH381+AI381+#REF!+AJ381+#REF!</f>
        <v>#REF!</v>
      </c>
      <c r="AW381" s="314" t="e">
        <f>AR381+AS381+AT381+AU381+AV381+#REF!+#REF!</f>
        <v>#REF!</v>
      </c>
      <c r="BC381" s="315" t="e">
        <f>AX381+AY381+AZ381+BA381+BB381+#REF!+#REF!</f>
        <v>#REF!</v>
      </c>
      <c r="BI381" s="316" t="e">
        <f>BD381+BE381+BF381+BG381+BH381+#REF!+#REF!</f>
        <v>#REF!</v>
      </c>
      <c r="BK381" s="6">
        <v>5</v>
      </c>
      <c r="BL381" s="380">
        <f t="shared" si="97"/>
        <v>0</v>
      </c>
      <c r="BM381" s="6">
        <f t="shared" si="98"/>
        <v>0</v>
      </c>
      <c r="BN381" s="304">
        <f t="shared" si="99"/>
        <v>0</v>
      </c>
      <c r="BO381" s="6">
        <f t="shared" si="100"/>
        <v>0</v>
      </c>
      <c r="BP381" s="305">
        <f t="shared" si="101"/>
        <v>0</v>
      </c>
      <c r="BR381" s="306">
        <f t="shared" si="102"/>
        <v>0</v>
      </c>
      <c r="BT381" s="307">
        <f t="shared" si="104"/>
        <v>0</v>
      </c>
      <c r="BU381" s="6">
        <f t="shared" si="106"/>
        <v>0</v>
      </c>
      <c r="BV381" s="308">
        <f t="shared" si="105"/>
        <v>0</v>
      </c>
      <c r="BW381" s="8"/>
      <c r="BX381" s="8"/>
      <c r="BY381" s="8"/>
      <c r="BZ381" s="6"/>
      <c r="CA381" s="6"/>
      <c r="CB381" s="6"/>
      <c r="CC381" s="6"/>
      <c r="CD381" s="6"/>
      <c r="CE381" s="6"/>
      <c r="CF381" s="6"/>
      <c r="CG381" s="6"/>
      <c r="CH381" s="6"/>
      <c r="CI381" s="6"/>
      <c r="CJ381" s="6"/>
      <c r="CK381" s="6"/>
      <c r="CL381" s="6"/>
      <c r="CM381" s="6"/>
      <c r="CN381" s="6"/>
      <c r="CO381" s="6"/>
      <c r="CP381" s="6"/>
      <c r="CQ381" s="6"/>
      <c r="CR381" s="6"/>
      <c r="CS381" s="6"/>
      <c r="CT381" s="6"/>
      <c r="CU381" s="6"/>
      <c r="CV381" s="6"/>
      <c r="CW381" s="6"/>
      <c r="CX381" s="6"/>
      <c r="CY381" s="6"/>
      <c r="CZ381" s="6"/>
      <c r="DA381" s="6"/>
      <c r="DB381" s="6"/>
      <c r="DC381" s="6"/>
      <c r="DD381" s="6"/>
      <c r="DE381" s="6"/>
      <c r="DF381" s="6"/>
    </row>
    <row r="382" spans="5:110" ht="60" customHeight="1" x14ac:dyDescent="0.25">
      <c r="S382" s="2"/>
      <c r="AK382" s="312" t="e">
        <f>AF382+AG382+AH382+AI382+#REF!+AJ382+#REF!</f>
        <v>#REF!</v>
      </c>
      <c r="AW382" s="314" t="e">
        <f>AR382+AS382+AT382+AU382+AV382+#REF!+#REF!</f>
        <v>#REF!</v>
      </c>
      <c r="BC382" s="315" t="e">
        <f>AX382+AY382+AZ382+BA382+BB382+#REF!+#REF!</f>
        <v>#REF!</v>
      </c>
      <c r="BI382" s="316" t="e">
        <f>BD382+BE382+BF382+BG382+BH382+#REF!+#REF!</f>
        <v>#REF!</v>
      </c>
      <c r="BK382" s="6">
        <v>5</v>
      </c>
      <c r="BL382" s="380">
        <f t="shared" si="97"/>
        <v>0</v>
      </c>
      <c r="BM382" s="6">
        <f t="shared" si="98"/>
        <v>0</v>
      </c>
      <c r="BN382" s="304">
        <f t="shared" si="99"/>
        <v>0</v>
      </c>
      <c r="BO382" s="6">
        <f t="shared" si="100"/>
        <v>0</v>
      </c>
      <c r="BP382" s="305">
        <f t="shared" si="101"/>
        <v>0</v>
      </c>
      <c r="BR382" s="306">
        <f t="shared" si="102"/>
        <v>0</v>
      </c>
      <c r="BT382" s="307">
        <f t="shared" si="104"/>
        <v>0</v>
      </c>
      <c r="BU382" s="6">
        <f t="shared" si="106"/>
        <v>0</v>
      </c>
      <c r="BV382" s="308">
        <f t="shared" si="105"/>
        <v>0</v>
      </c>
      <c r="BW382" s="8"/>
      <c r="BX382" s="8"/>
      <c r="BY382" s="8"/>
      <c r="BZ382" s="6"/>
      <c r="CA382" s="6"/>
      <c r="CB382" s="6"/>
      <c r="CC382" s="6"/>
      <c r="CD382" s="6"/>
      <c r="CE382" s="6"/>
      <c r="CF382" s="6"/>
      <c r="CG382" s="6"/>
      <c r="CH382" s="6"/>
      <c r="CI382" s="6"/>
      <c r="CJ382" s="6"/>
      <c r="CK382" s="6"/>
      <c r="CL382" s="6"/>
      <c r="CM382" s="6"/>
      <c r="CN382" s="6"/>
      <c r="CO382" s="6"/>
      <c r="CP382" s="6"/>
      <c r="CQ382" s="6"/>
      <c r="CR382" s="6"/>
      <c r="CS382" s="6"/>
      <c r="CT382" s="6"/>
      <c r="CU382" s="6"/>
      <c r="CV382" s="6"/>
      <c r="CW382" s="6"/>
      <c r="CX382" s="6"/>
      <c r="CY382" s="6"/>
      <c r="CZ382" s="6"/>
      <c r="DA382" s="6"/>
      <c r="DB382" s="6"/>
      <c r="DC382" s="6"/>
      <c r="DD382" s="6"/>
      <c r="DE382" s="6"/>
      <c r="DF382" s="6"/>
    </row>
    <row r="383" spans="5:110" ht="60" customHeight="1" x14ac:dyDescent="0.25">
      <c r="S383" s="2"/>
      <c r="AK383" s="312" t="e">
        <f>AF383+AG383+AH383+AI383+#REF!+AJ383+#REF!</f>
        <v>#REF!</v>
      </c>
      <c r="AW383" s="314" t="e">
        <f>AR383+AS383+AT383+AU383+AV383+#REF!+#REF!</f>
        <v>#REF!</v>
      </c>
      <c r="BC383" s="315" t="e">
        <f>AX383+AY383+AZ383+BA383+BB383+#REF!+#REF!</f>
        <v>#REF!</v>
      </c>
      <c r="BI383" s="316" t="e">
        <f>BD383+BE383+BF383+BG383+BH383+#REF!+#REF!</f>
        <v>#REF!</v>
      </c>
      <c r="BK383" s="6">
        <v>5</v>
      </c>
      <c r="BL383" s="380">
        <f t="shared" si="97"/>
        <v>0</v>
      </c>
      <c r="BM383" s="6">
        <f t="shared" si="98"/>
        <v>0</v>
      </c>
      <c r="BN383" s="304">
        <f t="shared" si="99"/>
        <v>0</v>
      </c>
      <c r="BO383" s="6">
        <f t="shared" si="100"/>
        <v>0</v>
      </c>
      <c r="BP383" s="305">
        <f t="shared" si="101"/>
        <v>0</v>
      </c>
      <c r="BR383" s="306">
        <f t="shared" si="102"/>
        <v>0</v>
      </c>
      <c r="BT383" s="307">
        <f t="shared" si="104"/>
        <v>0</v>
      </c>
      <c r="BU383" s="6">
        <f t="shared" si="106"/>
        <v>0</v>
      </c>
      <c r="BV383" s="308">
        <f t="shared" si="105"/>
        <v>0</v>
      </c>
      <c r="BW383" s="8"/>
      <c r="BX383" s="8"/>
      <c r="BY383" s="8"/>
      <c r="BZ383" s="6"/>
      <c r="CA383" s="6"/>
      <c r="CB383" s="6"/>
      <c r="CC383" s="6"/>
      <c r="CD383" s="6"/>
      <c r="CE383" s="6"/>
      <c r="CF383" s="6"/>
      <c r="CG383" s="6"/>
      <c r="CH383" s="6"/>
      <c r="CI383" s="6"/>
      <c r="CJ383" s="6"/>
      <c r="CK383" s="6"/>
      <c r="CL383" s="6"/>
      <c r="CM383" s="6"/>
      <c r="CN383" s="6"/>
      <c r="CO383" s="6"/>
      <c r="CP383" s="6"/>
      <c r="CQ383" s="6"/>
      <c r="CR383" s="6"/>
      <c r="CS383" s="6"/>
      <c r="CT383" s="6"/>
      <c r="CU383" s="6"/>
      <c r="CV383" s="6"/>
      <c r="CW383" s="6"/>
      <c r="CX383" s="6"/>
      <c r="CY383" s="6"/>
      <c r="CZ383" s="6"/>
      <c r="DA383" s="6"/>
      <c r="DB383" s="6"/>
      <c r="DC383" s="6"/>
      <c r="DD383" s="6"/>
      <c r="DE383" s="6"/>
      <c r="DF383" s="6"/>
    </row>
    <row r="384" spans="5:110" ht="60" customHeight="1" x14ac:dyDescent="0.25">
      <c r="S384" s="2"/>
      <c r="AK384" s="312" t="e">
        <f>AF384+AG384+AH384+AI384+#REF!+AJ384+#REF!</f>
        <v>#REF!</v>
      </c>
      <c r="AW384" s="314" t="e">
        <f>AR384+AS384+AT384+AU384+AV384+#REF!+#REF!</f>
        <v>#REF!</v>
      </c>
      <c r="BC384" s="315" t="e">
        <f>AX384+AY384+AZ384+BA384+BB384+#REF!+#REF!</f>
        <v>#REF!</v>
      </c>
      <c r="BI384" s="316" t="e">
        <f>BD384+BE384+BF384+BG384+BH384+#REF!+#REF!</f>
        <v>#REF!</v>
      </c>
      <c r="BK384" s="6">
        <v>5</v>
      </c>
      <c r="BL384" s="380">
        <f t="shared" si="97"/>
        <v>0</v>
      </c>
      <c r="BM384" s="6">
        <f t="shared" si="98"/>
        <v>0</v>
      </c>
      <c r="BN384" s="304">
        <f t="shared" si="99"/>
        <v>0</v>
      </c>
      <c r="BO384" s="6">
        <f t="shared" si="100"/>
        <v>0</v>
      </c>
      <c r="BP384" s="305">
        <f t="shared" si="101"/>
        <v>0</v>
      </c>
      <c r="BR384" s="306">
        <f t="shared" si="102"/>
        <v>0</v>
      </c>
      <c r="BT384" s="307">
        <f t="shared" si="104"/>
        <v>0</v>
      </c>
      <c r="BU384" s="6">
        <f t="shared" si="106"/>
        <v>0</v>
      </c>
      <c r="BV384" s="308">
        <f t="shared" si="105"/>
        <v>0</v>
      </c>
      <c r="BW384" s="8"/>
      <c r="BX384" s="8"/>
      <c r="BY384" s="8"/>
      <c r="BZ384" s="6"/>
      <c r="CA384" s="6"/>
      <c r="CB384" s="6"/>
      <c r="CC384" s="6"/>
      <c r="CD384" s="6"/>
      <c r="CE384" s="6"/>
      <c r="CF384" s="6"/>
      <c r="CG384" s="6"/>
      <c r="CH384" s="6"/>
      <c r="CI384" s="6"/>
      <c r="CJ384" s="6"/>
      <c r="CK384" s="6"/>
      <c r="CL384" s="6"/>
      <c r="CM384" s="6"/>
      <c r="CN384" s="6"/>
      <c r="CO384" s="6"/>
      <c r="CP384" s="6"/>
      <c r="CQ384" s="6"/>
      <c r="CR384" s="6"/>
      <c r="CS384" s="6"/>
      <c r="CT384" s="6"/>
      <c r="CU384" s="6"/>
      <c r="CV384" s="6"/>
      <c r="CW384" s="6"/>
      <c r="CX384" s="6"/>
      <c r="CY384" s="6"/>
      <c r="CZ384" s="6"/>
      <c r="DA384" s="6"/>
      <c r="DB384" s="6"/>
      <c r="DC384" s="6"/>
      <c r="DD384" s="6"/>
      <c r="DE384" s="6"/>
      <c r="DF384" s="6"/>
    </row>
    <row r="385" spans="19:110" ht="60" customHeight="1" x14ac:dyDescent="0.25">
      <c r="S385" s="2"/>
      <c r="AK385" s="312" t="e">
        <f>AF385+AG385+AH385+AI385+#REF!+AJ385+#REF!</f>
        <v>#REF!</v>
      </c>
      <c r="AW385" s="314" t="e">
        <f>AR385+AS385+AT385+AU385+AV385+#REF!+#REF!</f>
        <v>#REF!</v>
      </c>
      <c r="BC385" s="315" t="e">
        <f>AX385+AY385+AZ385+BA385+BB385+#REF!+#REF!</f>
        <v>#REF!</v>
      </c>
      <c r="BI385" s="316" t="e">
        <f>BD385+BE385+BF385+BG385+BH385+#REF!+#REF!</f>
        <v>#REF!</v>
      </c>
      <c r="BK385" s="6">
        <v>5</v>
      </c>
      <c r="BL385" s="380">
        <f t="shared" si="97"/>
        <v>0</v>
      </c>
      <c r="BM385" s="6">
        <f t="shared" si="98"/>
        <v>0</v>
      </c>
      <c r="BN385" s="304">
        <f t="shared" si="99"/>
        <v>0</v>
      </c>
      <c r="BO385" s="6">
        <f t="shared" si="100"/>
        <v>0</v>
      </c>
      <c r="BP385" s="305">
        <f t="shared" si="101"/>
        <v>0</v>
      </c>
      <c r="BR385" s="306">
        <f t="shared" si="102"/>
        <v>0</v>
      </c>
      <c r="BT385" s="307">
        <f t="shared" si="104"/>
        <v>0</v>
      </c>
      <c r="BU385" s="6">
        <f t="shared" si="106"/>
        <v>0</v>
      </c>
      <c r="BV385" s="308">
        <f t="shared" si="105"/>
        <v>0</v>
      </c>
      <c r="BW385" s="8"/>
      <c r="BX385" s="8"/>
      <c r="BY385" s="8"/>
      <c r="BZ385" s="6"/>
      <c r="CA385" s="6"/>
      <c r="CB385" s="6"/>
      <c r="CC385" s="6"/>
      <c r="CD385" s="6"/>
      <c r="CE385" s="6"/>
      <c r="CF385" s="6"/>
      <c r="CG385" s="6"/>
      <c r="CH385" s="6"/>
      <c r="CI385" s="6"/>
      <c r="CJ385" s="6"/>
      <c r="CK385" s="6"/>
      <c r="CL385" s="6"/>
      <c r="CM385" s="6"/>
      <c r="CN385" s="6"/>
      <c r="CO385" s="6"/>
      <c r="CP385" s="6"/>
      <c r="CQ385" s="6"/>
      <c r="CR385" s="6"/>
      <c r="CS385" s="6"/>
      <c r="CT385" s="6"/>
      <c r="CU385" s="6"/>
      <c r="CV385" s="6"/>
      <c r="CW385" s="6"/>
      <c r="CX385" s="6"/>
      <c r="CY385" s="6"/>
      <c r="CZ385" s="6"/>
      <c r="DA385" s="6"/>
      <c r="DB385" s="6"/>
      <c r="DC385" s="6"/>
      <c r="DD385" s="6"/>
      <c r="DE385" s="6"/>
      <c r="DF385" s="6"/>
    </row>
    <row r="386" spans="19:110" ht="60" customHeight="1" x14ac:dyDescent="0.25">
      <c r="S386" s="2"/>
      <c r="AK386" s="312" t="e">
        <f>AF386+AG386+AH386+AI386+#REF!+AJ386+#REF!</f>
        <v>#REF!</v>
      </c>
      <c r="AW386" s="314" t="e">
        <f>AR386+AS386+AT386+AU386+AV386+#REF!+#REF!</f>
        <v>#REF!</v>
      </c>
      <c r="BC386" s="315" t="e">
        <f>AX386+AY386+AZ386+BA386+BB386+#REF!+#REF!</f>
        <v>#REF!</v>
      </c>
      <c r="BI386" s="316" t="e">
        <f>BD386+BE386+BF386+BG386+BH386+#REF!+#REF!</f>
        <v>#REF!</v>
      </c>
      <c r="BK386" s="6">
        <v>5</v>
      </c>
      <c r="BL386" s="380">
        <f t="shared" si="97"/>
        <v>0</v>
      </c>
      <c r="BM386" s="6">
        <f t="shared" si="98"/>
        <v>0</v>
      </c>
      <c r="BN386" s="304">
        <f t="shared" si="99"/>
        <v>0</v>
      </c>
      <c r="BO386" s="6">
        <f t="shared" si="100"/>
        <v>0</v>
      </c>
      <c r="BP386" s="305">
        <f t="shared" si="101"/>
        <v>0</v>
      </c>
      <c r="BR386" s="306">
        <f t="shared" si="102"/>
        <v>0</v>
      </c>
      <c r="BT386" s="307">
        <f t="shared" si="104"/>
        <v>0</v>
      </c>
      <c r="BU386" s="6">
        <f t="shared" si="106"/>
        <v>0</v>
      </c>
      <c r="BV386" s="308">
        <f t="shared" si="105"/>
        <v>0</v>
      </c>
      <c r="BW386" s="8"/>
      <c r="BX386" s="8"/>
      <c r="BY386" s="8"/>
      <c r="BZ386" s="6"/>
      <c r="CA386" s="6"/>
      <c r="CB386" s="6"/>
      <c r="CC386" s="6"/>
      <c r="CD386" s="6"/>
      <c r="CE386" s="6"/>
      <c r="CF386" s="6"/>
      <c r="CG386" s="6"/>
      <c r="CH386" s="6"/>
      <c r="CI386" s="6"/>
      <c r="CJ386" s="6"/>
      <c r="CK386" s="6"/>
      <c r="CL386" s="6"/>
      <c r="CM386" s="6"/>
      <c r="CN386" s="6"/>
      <c r="CO386" s="6"/>
      <c r="CP386" s="6"/>
      <c r="CQ386" s="6"/>
      <c r="CR386" s="6"/>
      <c r="CS386" s="6"/>
      <c r="CT386" s="6"/>
      <c r="CU386" s="6"/>
      <c r="CV386" s="6"/>
      <c r="CW386" s="6"/>
      <c r="CX386" s="6"/>
      <c r="CY386" s="6"/>
      <c r="CZ386" s="6"/>
      <c r="DA386" s="6"/>
      <c r="DB386" s="6"/>
      <c r="DC386" s="6"/>
      <c r="DD386" s="6"/>
      <c r="DE386" s="6"/>
      <c r="DF386" s="6"/>
    </row>
    <row r="387" spans="19:110" ht="60" customHeight="1" x14ac:dyDescent="0.25">
      <c r="S387" s="2"/>
      <c r="AK387" s="312" t="e">
        <f>AF387+AG387+AH387+AI387+#REF!+AJ387+#REF!</f>
        <v>#REF!</v>
      </c>
      <c r="AW387" s="314" t="e">
        <f>AR387+AS387+AT387+AU387+AV387+#REF!+#REF!</f>
        <v>#REF!</v>
      </c>
      <c r="BC387" s="315" t="e">
        <f>AX387+AY387+AZ387+BA387+BB387+#REF!+#REF!</f>
        <v>#REF!</v>
      </c>
      <c r="BI387" s="316" t="e">
        <f>BD387+BE387+BF387+BG387+BH387+#REF!+#REF!</f>
        <v>#REF!</v>
      </c>
      <c r="BK387" s="6">
        <v>5</v>
      </c>
      <c r="BL387" s="380">
        <f t="shared" si="97"/>
        <v>0</v>
      </c>
      <c r="BM387" s="6">
        <f t="shared" si="98"/>
        <v>0</v>
      </c>
      <c r="BN387" s="304">
        <f t="shared" si="99"/>
        <v>0</v>
      </c>
      <c r="BO387" s="6">
        <f t="shared" si="100"/>
        <v>0</v>
      </c>
      <c r="BP387" s="305">
        <f t="shared" si="101"/>
        <v>0</v>
      </c>
      <c r="BR387" s="306">
        <f t="shared" si="102"/>
        <v>0</v>
      </c>
      <c r="BT387" s="307">
        <f t="shared" si="104"/>
        <v>0</v>
      </c>
      <c r="BU387" s="6">
        <f t="shared" si="106"/>
        <v>0</v>
      </c>
      <c r="BV387" s="308">
        <f t="shared" si="105"/>
        <v>0</v>
      </c>
      <c r="BW387" s="8"/>
      <c r="BX387" s="8"/>
      <c r="BY387" s="8"/>
      <c r="BZ387" s="6"/>
      <c r="CA387" s="6"/>
      <c r="CB387" s="6"/>
      <c r="CC387" s="6"/>
      <c r="CD387" s="6"/>
      <c r="CE387" s="6"/>
      <c r="CF387" s="6"/>
      <c r="CG387" s="6"/>
      <c r="CH387" s="6"/>
      <c r="CI387" s="6"/>
      <c r="CJ387" s="6"/>
      <c r="CK387" s="6"/>
      <c r="CL387" s="6"/>
      <c r="CM387" s="6"/>
      <c r="CN387" s="6"/>
      <c r="CO387" s="6"/>
      <c r="CP387" s="6"/>
      <c r="CQ387" s="6"/>
      <c r="CR387" s="6"/>
      <c r="CS387" s="6"/>
      <c r="CT387" s="6"/>
      <c r="CU387" s="6"/>
      <c r="CV387" s="6"/>
      <c r="CW387" s="6"/>
      <c r="CX387" s="6"/>
      <c r="CY387" s="6"/>
      <c r="CZ387" s="6"/>
      <c r="DA387" s="6"/>
      <c r="DB387" s="6"/>
      <c r="DC387" s="6"/>
      <c r="DD387" s="6"/>
      <c r="DE387" s="6"/>
      <c r="DF387" s="6"/>
    </row>
    <row r="388" spans="19:110" ht="60" customHeight="1" x14ac:dyDescent="0.25">
      <c r="S388" s="2"/>
      <c r="AK388" s="312" t="e">
        <f>AF388+AG388+AH388+AI388+#REF!+AJ388+#REF!</f>
        <v>#REF!</v>
      </c>
      <c r="AW388" s="314" t="e">
        <f>AR388+AS388+AT388+AU388+AV388+#REF!+#REF!</f>
        <v>#REF!</v>
      </c>
      <c r="BC388" s="315" t="e">
        <f>AX388+AY388+AZ388+BA388+BB388+#REF!+#REF!</f>
        <v>#REF!</v>
      </c>
      <c r="BI388" s="316" t="e">
        <f>BD388+BE388+BF388+BG388+BH388+#REF!+#REF!</f>
        <v>#REF!</v>
      </c>
      <c r="BK388" s="6">
        <v>5</v>
      </c>
      <c r="BL388" s="380">
        <f t="shared" ref="BL388:BL440" si="107">BJ388/BK388</f>
        <v>0</v>
      </c>
      <c r="BM388" s="6">
        <f t="shared" ref="BM388:BM451" si="108">AF388+AL388+AR388+AX388+BD388</f>
        <v>0</v>
      </c>
      <c r="BN388" s="304">
        <f t="shared" ref="BN388:BN451" si="109">BM388/BK388</f>
        <v>0</v>
      </c>
      <c r="BO388" s="6">
        <f t="shared" ref="BO388:BO412" si="110">AG388+AM388+AS388+AY388+BE388</f>
        <v>0</v>
      </c>
      <c r="BP388" s="305">
        <f t="shared" ref="BP388:BP451" si="111">BO388/BK388</f>
        <v>0</v>
      </c>
      <c r="BR388" s="306">
        <f t="shared" ref="BR388:BR451" si="112">BQ388/BK388</f>
        <v>0</v>
      </c>
      <c r="BT388" s="307">
        <f t="shared" ref="BT388:BT451" si="113">BS388/BK388</f>
        <v>0</v>
      </c>
      <c r="BU388" s="6">
        <f t="shared" si="106"/>
        <v>0</v>
      </c>
      <c r="BV388" s="308">
        <f t="shared" ref="BV388:BV410" si="114">BU388/BK388</f>
        <v>0</v>
      </c>
      <c r="BW388" s="8"/>
      <c r="BX388" s="8"/>
      <c r="BY388" s="8"/>
      <c r="BZ388" s="6"/>
      <c r="CA388" s="6"/>
      <c r="CB388" s="6"/>
      <c r="CC388" s="6"/>
      <c r="CD388" s="6"/>
      <c r="CE388" s="6"/>
      <c r="CF388" s="6"/>
      <c r="CG388" s="6"/>
      <c r="CH388" s="6"/>
      <c r="CI388" s="6"/>
      <c r="CJ388" s="6"/>
      <c r="CK388" s="6"/>
      <c r="CL388" s="6"/>
      <c r="CM388" s="6"/>
      <c r="CN388" s="6"/>
      <c r="CO388" s="6"/>
      <c r="CP388" s="6"/>
      <c r="CQ388" s="6"/>
      <c r="CR388" s="6"/>
      <c r="CS388" s="6"/>
      <c r="CT388" s="6"/>
      <c r="CU388" s="6"/>
      <c r="CV388" s="6"/>
      <c r="CW388" s="6"/>
      <c r="CX388" s="6"/>
      <c r="CY388" s="6"/>
      <c r="CZ388" s="6"/>
      <c r="DA388" s="6"/>
      <c r="DB388" s="6"/>
      <c r="DC388" s="6"/>
      <c r="DD388" s="6"/>
      <c r="DE388" s="6"/>
      <c r="DF388" s="6"/>
    </row>
    <row r="389" spans="19:110" ht="60" customHeight="1" x14ac:dyDescent="0.25">
      <c r="S389" s="2"/>
      <c r="AK389" s="312" t="e">
        <f>AF389+AG389+AH389+AI389+#REF!+AJ389+#REF!</f>
        <v>#REF!</v>
      </c>
      <c r="AW389" s="314" t="e">
        <f>AR389+AS389+AT389+AU389+AV389+#REF!+#REF!</f>
        <v>#REF!</v>
      </c>
      <c r="BC389" s="315" t="e">
        <f>AX389+AY389+AZ389+BA389+BB389+#REF!+#REF!</f>
        <v>#REF!</v>
      </c>
      <c r="BI389" s="316" t="e">
        <f>BD389+BE389+BF389+BG389+BH389+#REF!+#REF!</f>
        <v>#REF!</v>
      </c>
      <c r="BK389" s="6">
        <v>5</v>
      </c>
      <c r="BL389" s="380">
        <f t="shared" si="107"/>
        <v>0</v>
      </c>
      <c r="BM389" s="6">
        <f t="shared" si="108"/>
        <v>0</v>
      </c>
      <c r="BN389" s="304">
        <f t="shared" si="109"/>
        <v>0</v>
      </c>
      <c r="BO389" s="6">
        <f t="shared" si="110"/>
        <v>0</v>
      </c>
      <c r="BP389" s="305">
        <f t="shared" si="111"/>
        <v>0</v>
      </c>
      <c r="BR389" s="306">
        <f t="shared" si="112"/>
        <v>0</v>
      </c>
      <c r="BT389" s="307">
        <f t="shared" si="113"/>
        <v>0</v>
      </c>
      <c r="BU389" s="6">
        <f t="shared" si="106"/>
        <v>0</v>
      </c>
      <c r="BV389" s="308">
        <f t="shared" si="114"/>
        <v>0</v>
      </c>
      <c r="BW389" s="8"/>
      <c r="BX389" s="8"/>
      <c r="BY389" s="8"/>
      <c r="BZ389" s="6"/>
      <c r="CA389" s="6"/>
      <c r="CB389" s="6"/>
      <c r="CC389" s="6"/>
      <c r="CD389" s="6"/>
      <c r="CE389" s="6"/>
      <c r="CF389" s="6"/>
      <c r="CG389" s="6"/>
      <c r="CH389" s="6"/>
      <c r="CI389" s="6"/>
      <c r="CJ389" s="6"/>
      <c r="CK389" s="6"/>
      <c r="CL389" s="6"/>
      <c r="CM389" s="6"/>
      <c r="CN389" s="6"/>
      <c r="CO389" s="6"/>
      <c r="CP389" s="6"/>
      <c r="CQ389" s="6"/>
      <c r="CR389" s="6"/>
      <c r="CS389" s="6"/>
      <c r="CT389" s="6"/>
      <c r="CU389" s="6"/>
      <c r="CV389" s="6"/>
      <c r="CW389" s="6"/>
      <c r="CX389" s="6"/>
      <c r="CY389" s="6"/>
      <c r="CZ389" s="6"/>
      <c r="DA389" s="6"/>
      <c r="DB389" s="6"/>
      <c r="DC389" s="6"/>
      <c r="DD389" s="6"/>
      <c r="DE389" s="6"/>
      <c r="DF389" s="6"/>
    </row>
    <row r="390" spans="19:110" ht="60" customHeight="1" x14ac:dyDescent="0.25">
      <c r="S390" s="2"/>
      <c r="AK390" s="312" t="e">
        <f>AF390+AG390+AH390+AI390+#REF!+AJ390+#REF!</f>
        <v>#REF!</v>
      </c>
      <c r="AW390" s="314" t="e">
        <f>AR390+AS390+AT390+AU390+AV390+#REF!+#REF!</f>
        <v>#REF!</v>
      </c>
      <c r="BC390" s="315" t="e">
        <f>AX390+AY390+AZ390+BA390+BB390+#REF!+#REF!</f>
        <v>#REF!</v>
      </c>
      <c r="BI390" s="316" t="e">
        <f>BD390+BE390+BF390+BG390+BH390+#REF!+#REF!</f>
        <v>#REF!</v>
      </c>
      <c r="BK390" s="6">
        <v>5</v>
      </c>
      <c r="BL390" s="380">
        <f t="shared" si="107"/>
        <v>0</v>
      </c>
      <c r="BM390" s="6">
        <f t="shared" si="108"/>
        <v>0</v>
      </c>
      <c r="BN390" s="304">
        <f t="shared" si="109"/>
        <v>0</v>
      </c>
      <c r="BO390" s="6">
        <f t="shared" si="110"/>
        <v>0</v>
      </c>
      <c r="BP390" s="305">
        <f t="shared" si="111"/>
        <v>0</v>
      </c>
      <c r="BR390" s="306">
        <f t="shared" si="112"/>
        <v>0</v>
      </c>
      <c r="BT390" s="307">
        <f t="shared" si="113"/>
        <v>0</v>
      </c>
      <c r="BU390" s="6">
        <f t="shared" si="106"/>
        <v>0</v>
      </c>
      <c r="BV390" s="308">
        <f t="shared" si="114"/>
        <v>0</v>
      </c>
      <c r="BW390" s="8"/>
      <c r="BX390" s="8"/>
      <c r="BY390" s="8"/>
      <c r="BZ390" s="6"/>
      <c r="CA390" s="6"/>
      <c r="CB390" s="6"/>
      <c r="CC390" s="6"/>
      <c r="CD390" s="6"/>
      <c r="CE390" s="6"/>
      <c r="CF390" s="6"/>
      <c r="CG390" s="6"/>
      <c r="CH390" s="6"/>
      <c r="CI390" s="6"/>
      <c r="CJ390" s="6"/>
      <c r="CK390" s="6"/>
      <c r="CL390" s="6"/>
      <c r="CM390" s="6"/>
      <c r="CN390" s="6"/>
      <c r="CO390" s="6"/>
      <c r="CP390" s="6"/>
      <c r="CQ390" s="6"/>
      <c r="CR390" s="6"/>
      <c r="CS390" s="6"/>
      <c r="CT390" s="6"/>
      <c r="CU390" s="6"/>
      <c r="CV390" s="6"/>
      <c r="CW390" s="6"/>
      <c r="CX390" s="6"/>
      <c r="CY390" s="6"/>
      <c r="CZ390" s="6"/>
      <c r="DA390" s="6"/>
      <c r="DB390" s="6"/>
      <c r="DC390" s="6"/>
      <c r="DD390" s="6"/>
      <c r="DE390" s="6"/>
      <c r="DF390" s="6"/>
    </row>
    <row r="391" spans="19:110" ht="60" customHeight="1" x14ac:dyDescent="0.25">
      <c r="S391" s="2"/>
      <c r="AK391" s="312" t="e">
        <f>AF391+AG391+AH391+AI391+#REF!+AJ391+#REF!</f>
        <v>#REF!</v>
      </c>
      <c r="AW391" s="314" t="e">
        <f>AR391+AS391+AT391+AU391+AV391+#REF!+#REF!</f>
        <v>#REF!</v>
      </c>
      <c r="BC391" s="315" t="e">
        <f>AX391+AY391+AZ391+BA391+BB391+#REF!+#REF!</f>
        <v>#REF!</v>
      </c>
      <c r="BI391" s="316" t="e">
        <f>BD391+BE391+BF391+BG391+BH391+#REF!+#REF!</f>
        <v>#REF!</v>
      </c>
      <c r="BK391" s="6">
        <v>5</v>
      </c>
      <c r="BL391" s="380">
        <f t="shared" si="107"/>
        <v>0</v>
      </c>
      <c r="BM391" s="6">
        <f t="shared" si="108"/>
        <v>0</v>
      </c>
      <c r="BN391" s="304">
        <f t="shared" si="109"/>
        <v>0</v>
      </c>
      <c r="BO391" s="6">
        <f t="shared" si="110"/>
        <v>0</v>
      </c>
      <c r="BP391" s="305">
        <f t="shared" si="111"/>
        <v>0</v>
      </c>
      <c r="BR391" s="306">
        <f t="shared" si="112"/>
        <v>0</v>
      </c>
      <c r="BT391" s="307">
        <f t="shared" si="113"/>
        <v>0</v>
      </c>
      <c r="BU391" s="6">
        <f t="shared" si="106"/>
        <v>0</v>
      </c>
      <c r="BV391" s="308">
        <f t="shared" si="114"/>
        <v>0</v>
      </c>
      <c r="BW391" s="8"/>
      <c r="BX391" s="8"/>
      <c r="BY391" s="8"/>
      <c r="BZ391" s="6"/>
      <c r="CA391" s="6"/>
      <c r="CB391" s="6"/>
      <c r="CC391" s="6"/>
      <c r="CD391" s="6"/>
      <c r="CE391" s="6"/>
      <c r="CF391" s="6"/>
      <c r="CG391" s="6"/>
      <c r="CH391" s="6"/>
      <c r="CI391" s="6"/>
      <c r="CJ391" s="6"/>
      <c r="CK391" s="6"/>
      <c r="CL391" s="6"/>
      <c r="CM391" s="6"/>
      <c r="CN391" s="6"/>
      <c r="CO391" s="6"/>
      <c r="CP391" s="6"/>
      <c r="CQ391" s="6"/>
      <c r="CR391" s="6"/>
      <c r="CS391" s="6"/>
      <c r="CT391" s="6"/>
      <c r="CU391" s="6"/>
      <c r="CV391" s="6"/>
      <c r="CW391" s="6"/>
      <c r="CX391" s="6"/>
      <c r="CY391" s="6"/>
      <c r="CZ391" s="6"/>
      <c r="DA391" s="6"/>
      <c r="DB391" s="6"/>
      <c r="DC391" s="6"/>
      <c r="DD391" s="6"/>
      <c r="DE391" s="6"/>
      <c r="DF391" s="6"/>
    </row>
    <row r="392" spans="19:110" ht="60" customHeight="1" x14ac:dyDescent="0.25">
      <c r="S392" s="2"/>
      <c r="AK392" s="312" t="e">
        <f>AF392+AG392+AH392+AI392+#REF!+AJ392+#REF!</f>
        <v>#REF!</v>
      </c>
      <c r="AW392" s="314" t="e">
        <f>AR392+AS392+AT392+AU392+AV392+#REF!+#REF!</f>
        <v>#REF!</v>
      </c>
      <c r="BC392" s="315" t="e">
        <f>AX392+AY392+AZ392+BA392+BB392+#REF!+#REF!</f>
        <v>#REF!</v>
      </c>
      <c r="BI392" s="316" t="e">
        <f>BD392+BE392+BF392+BG392+BH392+#REF!+#REF!</f>
        <v>#REF!</v>
      </c>
      <c r="BK392" s="6">
        <v>5</v>
      </c>
      <c r="BL392" s="380">
        <f t="shared" si="107"/>
        <v>0</v>
      </c>
      <c r="BM392" s="6">
        <f t="shared" si="108"/>
        <v>0</v>
      </c>
      <c r="BN392" s="304">
        <f t="shared" si="109"/>
        <v>0</v>
      </c>
      <c r="BO392" s="6">
        <f t="shared" si="110"/>
        <v>0</v>
      </c>
      <c r="BP392" s="305">
        <f t="shared" si="111"/>
        <v>0</v>
      </c>
      <c r="BR392" s="306">
        <f t="shared" si="112"/>
        <v>0</v>
      </c>
      <c r="BT392" s="307">
        <f t="shared" si="113"/>
        <v>0</v>
      </c>
      <c r="BU392" s="6">
        <f t="shared" si="106"/>
        <v>0</v>
      </c>
      <c r="BV392" s="308">
        <f t="shared" si="114"/>
        <v>0</v>
      </c>
      <c r="BW392" s="8"/>
      <c r="BX392" s="8"/>
      <c r="BY392" s="8"/>
      <c r="BZ392" s="6"/>
      <c r="CA392" s="6"/>
      <c r="CB392" s="6"/>
      <c r="CC392" s="6"/>
      <c r="CD392" s="6"/>
      <c r="CE392" s="6"/>
      <c r="CF392" s="6"/>
      <c r="CG392" s="6"/>
      <c r="CH392" s="6"/>
      <c r="CI392" s="6"/>
      <c r="CJ392" s="6"/>
      <c r="CK392" s="6"/>
      <c r="CL392" s="6"/>
      <c r="CM392" s="6"/>
      <c r="CN392" s="6"/>
      <c r="CO392" s="6"/>
      <c r="CP392" s="6"/>
      <c r="CQ392" s="6"/>
      <c r="CR392" s="6"/>
      <c r="CS392" s="6"/>
      <c r="CT392" s="6"/>
      <c r="CU392" s="6"/>
      <c r="CV392" s="6"/>
      <c r="CW392" s="6"/>
      <c r="CX392" s="6"/>
      <c r="CY392" s="6"/>
      <c r="CZ392" s="6"/>
      <c r="DA392" s="6"/>
      <c r="DB392" s="6"/>
      <c r="DC392" s="6"/>
      <c r="DD392" s="6"/>
      <c r="DE392" s="6"/>
      <c r="DF392" s="6"/>
    </row>
    <row r="393" spans="19:110" ht="60" customHeight="1" x14ac:dyDescent="0.25">
      <c r="S393" s="2"/>
      <c r="AK393" s="312" t="e">
        <f>AF393+AG393+AH393+AI393+#REF!+AJ393+#REF!</f>
        <v>#REF!</v>
      </c>
      <c r="AW393" s="314" t="e">
        <f>AR393+AS393+AT393+AU393+AV393+#REF!+#REF!</f>
        <v>#REF!</v>
      </c>
      <c r="BC393" s="315" t="e">
        <f>AX393+AY393+AZ393+BA393+BB393+#REF!+#REF!</f>
        <v>#REF!</v>
      </c>
      <c r="BI393" s="316" t="e">
        <f>BD393+BE393+BF393+BG393+BH393+#REF!+#REF!</f>
        <v>#REF!</v>
      </c>
      <c r="BK393" s="6">
        <v>5</v>
      </c>
      <c r="BL393" s="380">
        <f t="shared" si="107"/>
        <v>0</v>
      </c>
      <c r="BM393" s="6">
        <f t="shared" si="108"/>
        <v>0</v>
      </c>
      <c r="BN393" s="304">
        <f t="shared" si="109"/>
        <v>0</v>
      </c>
      <c r="BO393" s="6">
        <f t="shared" si="110"/>
        <v>0</v>
      </c>
      <c r="BP393" s="305">
        <f t="shared" si="111"/>
        <v>0</v>
      </c>
      <c r="BR393" s="306">
        <f t="shared" si="112"/>
        <v>0</v>
      </c>
      <c r="BT393" s="307">
        <f t="shared" si="113"/>
        <v>0</v>
      </c>
      <c r="BU393" s="6">
        <f t="shared" si="106"/>
        <v>0</v>
      </c>
      <c r="BV393" s="308">
        <f t="shared" si="114"/>
        <v>0</v>
      </c>
      <c r="BW393" s="8"/>
      <c r="BX393" s="8"/>
      <c r="BY393" s="8"/>
      <c r="BZ393" s="6"/>
      <c r="CA393" s="6"/>
      <c r="CB393" s="6"/>
      <c r="CC393" s="6"/>
      <c r="CD393" s="6"/>
      <c r="CE393" s="6"/>
      <c r="CF393" s="6"/>
      <c r="CG393" s="6"/>
      <c r="CH393" s="6"/>
      <c r="CI393" s="6"/>
      <c r="CJ393" s="6"/>
      <c r="CK393" s="6"/>
      <c r="CL393" s="6"/>
      <c r="CM393" s="6"/>
      <c r="CN393" s="6"/>
      <c r="CO393" s="6"/>
      <c r="CP393" s="6"/>
      <c r="CQ393" s="6"/>
      <c r="CR393" s="6"/>
      <c r="CS393" s="6"/>
      <c r="CT393" s="6"/>
      <c r="CU393" s="6"/>
      <c r="CV393" s="6"/>
      <c r="CW393" s="6"/>
      <c r="CX393" s="6"/>
      <c r="CY393" s="6"/>
      <c r="CZ393" s="6"/>
      <c r="DA393" s="6"/>
      <c r="DB393" s="6"/>
      <c r="DC393" s="6"/>
      <c r="DD393" s="6"/>
      <c r="DE393" s="6"/>
      <c r="DF393" s="6"/>
    </row>
    <row r="394" spans="19:110" ht="60" customHeight="1" x14ac:dyDescent="0.25">
      <c r="S394" s="2"/>
      <c r="AK394" s="312" t="e">
        <f>AF394+AG394+AH394+AI394+#REF!+AJ394+#REF!</f>
        <v>#REF!</v>
      </c>
      <c r="AW394" s="314" t="e">
        <f>AR394+AS394+AT394+AU394+AV394+#REF!+#REF!</f>
        <v>#REF!</v>
      </c>
      <c r="BC394" s="315" t="e">
        <f>AX394+AY394+AZ394+BA394+BB394+#REF!+#REF!</f>
        <v>#REF!</v>
      </c>
      <c r="BI394" s="316" t="e">
        <f>BD394+BE394+BF394+BG394+BH394+#REF!+#REF!</f>
        <v>#REF!</v>
      </c>
      <c r="BK394" s="6">
        <v>5</v>
      </c>
      <c r="BL394" s="380">
        <f t="shared" si="107"/>
        <v>0</v>
      </c>
      <c r="BM394" s="6">
        <f t="shared" si="108"/>
        <v>0</v>
      </c>
      <c r="BN394" s="304">
        <f t="shared" si="109"/>
        <v>0</v>
      </c>
      <c r="BO394" s="6">
        <f t="shared" si="110"/>
        <v>0</v>
      </c>
      <c r="BP394" s="305">
        <f t="shared" si="111"/>
        <v>0</v>
      </c>
      <c r="BR394" s="306">
        <f t="shared" si="112"/>
        <v>0</v>
      </c>
      <c r="BT394" s="307">
        <f t="shared" si="113"/>
        <v>0</v>
      </c>
      <c r="BU394" s="6">
        <f t="shared" si="106"/>
        <v>0</v>
      </c>
      <c r="BV394" s="308">
        <f t="shared" si="114"/>
        <v>0</v>
      </c>
      <c r="BW394" s="8"/>
      <c r="BX394" s="8"/>
      <c r="BY394" s="8"/>
      <c r="BZ394" s="6"/>
      <c r="CA394" s="6"/>
      <c r="CB394" s="6"/>
      <c r="CC394" s="6"/>
      <c r="CD394" s="6"/>
      <c r="CE394" s="6"/>
      <c r="CF394" s="6"/>
      <c r="CG394" s="6"/>
      <c r="CH394" s="6"/>
      <c r="CI394" s="6"/>
      <c r="CJ394" s="6"/>
      <c r="CK394" s="6"/>
      <c r="CL394" s="6"/>
      <c r="CM394" s="6"/>
      <c r="CN394" s="6"/>
      <c r="CO394" s="6"/>
      <c r="CP394" s="6"/>
      <c r="CQ394" s="6"/>
      <c r="CR394" s="6"/>
      <c r="CS394" s="6"/>
      <c r="CT394" s="6"/>
      <c r="CU394" s="6"/>
      <c r="CV394" s="6"/>
      <c r="CW394" s="6"/>
      <c r="CX394" s="6"/>
      <c r="CY394" s="6"/>
      <c r="CZ394" s="6"/>
      <c r="DA394" s="6"/>
      <c r="DB394" s="6"/>
      <c r="DC394" s="6"/>
      <c r="DD394" s="6"/>
      <c r="DE394" s="6"/>
      <c r="DF394" s="6"/>
    </row>
    <row r="395" spans="19:110" ht="60" customHeight="1" x14ac:dyDescent="0.25">
      <c r="S395" s="2"/>
      <c r="AK395" s="312" t="e">
        <f>AF395+AG395+AH395+AI395+#REF!+AJ395+#REF!</f>
        <v>#REF!</v>
      </c>
      <c r="AW395" s="314" t="e">
        <f>AR395+AS395+AT395+AU395+AV395+#REF!+#REF!</f>
        <v>#REF!</v>
      </c>
      <c r="BC395" s="315" t="e">
        <f>AX395+AY395+AZ395+BA395+BB395+#REF!+#REF!</f>
        <v>#REF!</v>
      </c>
      <c r="BI395" s="316" t="e">
        <f>BD395+BE395+BF395+BG395+BH395+#REF!+#REF!</f>
        <v>#REF!</v>
      </c>
      <c r="BK395" s="6">
        <v>5</v>
      </c>
      <c r="BL395" s="380">
        <f t="shared" si="107"/>
        <v>0</v>
      </c>
      <c r="BM395" s="6">
        <f t="shared" si="108"/>
        <v>0</v>
      </c>
      <c r="BN395" s="304">
        <f t="shared" si="109"/>
        <v>0</v>
      </c>
      <c r="BO395" s="6">
        <f t="shared" si="110"/>
        <v>0</v>
      </c>
      <c r="BP395" s="305">
        <f t="shared" si="111"/>
        <v>0</v>
      </c>
      <c r="BR395" s="306">
        <f t="shared" si="112"/>
        <v>0</v>
      </c>
      <c r="BT395" s="307">
        <f t="shared" si="113"/>
        <v>0</v>
      </c>
      <c r="BU395" s="6">
        <f t="shared" si="106"/>
        <v>0</v>
      </c>
      <c r="BV395" s="308">
        <f t="shared" si="114"/>
        <v>0</v>
      </c>
      <c r="BW395" s="8"/>
      <c r="BX395" s="8"/>
      <c r="BY395" s="8"/>
      <c r="BZ395" s="6"/>
      <c r="CA395" s="6"/>
      <c r="CB395" s="6"/>
      <c r="CC395" s="6"/>
      <c r="CD395" s="6"/>
      <c r="CE395" s="6"/>
      <c r="CF395" s="6"/>
      <c r="CG395" s="6"/>
      <c r="CH395" s="6"/>
      <c r="CI395" s="6"/>
      <c r="CJ395" s="6"/>
      <c r="CK395" s="6"/>
      <c r="CL395" s="6"/>
      <c r="CM395" s="6"/>
      <c r="CN395" s="6"/>
      <c r="CO395" s="6"/>
      <c r="CP395" s="6"/>
      <c r="CQ395" s="6"/>
      <c r="CR395" s="6"/>
      <c r="CS395" s="6"/>
      <c r="CT395" s="6"/>
      <c r="CU395" s="6"/>
      <c r="CV395" s="6"/>
      <c r="CW395" s="6"/>
      <c r="CX395" s="6"/>
      <c r="CY395" s="6"/>
      <c r="CZ395" s="6"/>
      <c r="DA395" s="6"/>
      <c r="DB395" s="6"/>
      <c r="DC395" s="6"/>
      <c r="DD395" s="6"/>
      <c r="DE395" s="6"/>
      <c r="DF395" s="6"/>
    </row>
    <row r="396" spans="19:110" ht="60" customHeight="1" x14ac:dyDescent="0.25">
      <c r="S396" s="2"/>
      <c r="AK396" s="312" t="e">
        <f>AF396+AG396+AH396+AI396+#REF!+AJ396+#REF!</f>
        <v>#REF!</v>
      </c>
      <c r="AW396" s="314" t="e">
        <f>AR396+AS396+AT396+AU396+AV396+#REF!+#REF!</f>
        <v>#REF!</v>
      </c>
      <c r="BC396" s="315" t="e">
        <f>AX396+AY396+AZ396+BA396+BB396+#REF!+#REF!</f>
        <v>#REF!</v>
      </c>
      <c r="BI396" s="316" t="e">
        <f>BD396+BE396+BF396+BG396+BH396+#REF!+#REF!</f>
        <v>#REF!</v>
      </c>
      <c r="BK396" s="6">
        <v>5</v>
      </c>
      <c r="BL396" s="380">
        <f t="shared" si="107"/>
        <v>0</v>
      </c>
      <c r="BM396" s="6">
        <f t="shared" si="108"/>
        <v>0</v>
      </c>
      <c r="BN396" s="304">
        <f t="shared" si="109"/>
        <v>0</v>
      </c>
      <c r="BO396" s="6">
        <f t="shared" si="110"/>
        <v>0</v>
      </c>
      <c r="BP396" s="305">
        <f t="shared" si="111"/>
        <v>0</v>
      </c>
      <c r="BR396" s="306">
        <f t="shared" si="112"/>
        <v>0</v>
      </c>
      <c r="BT396" s="307">
        <f t="shared" si="113"/>
        <v>0</v>
      </c>
      <c r="BU396" s="6">
        <f t="shared" si="106"/>
        <v>0</v>
      </c>
      <c r="BV396" s="308">
        <f t="shared" si="114"/>
        <v>0</v>
      </c>
      <c r="BW396" s="8"/>
      <c r="BX396" s="8"/>
      <c r="BY396" s="8"/>
      <c r="BZ396" s="6"/>
      <c r="CA396" s="6"/>
      <c r="CB396" s="6"/>
      <c r="CC396" s="6"/>
      <c r="CD396" s="6"/>
      <c r="CE396" s="6"/>
      <c r="CF396" s="6"/>
      <c r="CG396" s="6"/>
      <c r="CH396" s="6"/>
      <c r="CI396" s="6"/>
      <c r="CJ396" s="6"/>
      <c r="CK396" s="6"/>
      <c r="CL396" s="6"/>
      <c r="CM396" s="6"/>
      <c r="CN396" s="6"/>
      <c r="CO396" s="6"/>
      <c r="CP396" s="6"/>
      <c r="CQ396" s="6"/>
      <c r="CR396" s="6"/>
      <c r="CS396" s="6"/>
      <c r="CT396" s="6"/>
      <c r="CU396" s="6"/>
      <c r="CV396" s="6"/>
      <c r="CW396" s="6"/>
      <c r="CX396" s="6"/>
      <c r="CY396" s="6"/>
      <c r="CZ396" s="6"/>
      <c r="DA396" s="6"/>
      <c r="DB396" s="6"/>
      <c r="DC396" s="6"/>
      <c r="DD396" s="6"/>
      <c r="DE396" s="6"/>
      <c r="DF396" s="6"/>
    </row>
    <row r="397" spans="19:110" ht="60" customHeight="1" x14ac:dyDescent="0.25">
      <c r="S397" s="2"/>
      <c r="AK397" s="312" t="e">
        <f>AF397+AG397+AH397+AI397+#REF!+AJ397+#REF!</f>
        <v>#REF!</v>
      </c>
      <c r="AW397" s="314" t="e">
        <f>AR397+AS397+AT397+AU397+AV397+#REF!+#REF!</f>
        <v>#REF!</v>
      </c>
      <c r="BC397" s="315" t="e">
        <f>AX397+AY397+AZ397+BA397+BB397+#REF!+#REF!</f>
        <v>#REF!</v>
      </c>
      <c r="BI397" s="316" t="e">
        <f>BD397+BE397+BF397+BG397+BH397+#REF!+#REF!</f>
        <v>#REF!</v>
      </c>
      <c r="BK397" s="6">
        <v>5</v>
      </c>
      <c r="BL397" s="380">
        <f t="shared" si="107"/>
        <v>0</v>
      </c>
      <c r="BM397" s="6">
        <f t="shared" si="108"/>
        <v>0</v>
      </c>
      <c r="BN397" s="304">
        <f t="shared" si="109"/>
        <v>0</v>
      </c>
      <c r="BO397" s="6">
        <f t="shared" si="110"/>
        <v>0</v>
      </c>
      <c r="BP397" s="305">
        <f t="shared" si="111"/>
        <v>0</v>
      </c>
      <c r="BR397" s="306">
        <f t="shared" si="112"/>
        <v>0</v>
      </c>
      <c r="BT397" s="307">
        <f t="shared" si="113"/>
        <v>0</v>
      </c>
      <c r="BU397" s="6">
        <f t="shared" si="106"/>
        <v>0</v>
      </c>
      <c r="BV397" s="308">
        <f t="shared" si="114"/>
        <v>0</v>
      </c>
      <c r="BW397" s="8"/>
      <c r="BX397" s="8"/>
      <c r="BY397" s="8"/>
      <c r="BZ397" s="6"/>
      <c r="CA397" s="6"/>
      <c r="CB397" s="6"/>
      <c r="CC397" s="6"/>
      <c r="CD397" s="6"/>
      <c r="CE397" s="6"/>
      <c r="CF397" s="6"/>
      <c r="CG397" s="6"/>
      <c r="CH397" s="6"/>
      <c r="CI397" s="6"/>
      <c r="CJ397" s="6"/>
      <c r="CK397" s="6"/>
      <c r="CL397" s="6"/>
      <c r="CM397" s="6"/>
      <c r="CN397" s="6"/>
      <c r="CO397" s="6"/>
      <c r="CP397" s="6"/>
      <c r="CQ397" s="6"/>
      <c r="CR397" s="6"/>
      <c r="CS397" s="6"/>
      <c r="CT397" s="6"/>
      <c r="CU397" s="6"/>
      <c r="CV397" s="6"/>
      <c r="CW397" s="6"/>
      <c r="CX397" s="6"/>
      <c r="CY397" s="6"/>
      <c r="CZ397" s="6"/>
      <c r="DA397" s="6"/>
      <c r="DB397" s="6"/>
      <c r="DC397" s="6"/>
      <c r="DD397" s="6"/>
      <c r="DE397" s="6"/>
      <c r="DF397" s="6"/>
    </row>
    <row r="398" spans="19:110" ht="60" customHeight="1" x14ac:dyDescent="0.25">
      <c r="S398" s="2"/>
      <c r="AK398" s="312" t="e">
        <f>AF398+AG398+AH398+AI398+#REF!+AJ398+#REF!</f>
        <v>#REF!</v>
      </c>
      <c r="AW398" s="314" t="e">
        <f>AR398+AS398+AT398+AU398+AV398+#REF!+#REF!</f>
        <v>#REF!</v>
      </c>
      <c r="BC398" s="315" t="e">
        <f>AX398+AY398+AZ398+BA398+BB398+#REF!+#REF!</f>
        <v>#REF!</v>
      </c>
      <c r="BI398" s="316" t="e">
        <f>BD398+BE398+BF398+BG398+BH398+#REF!+#REF!</f>
        <v>#REF!</v>
      </c>
      <c r="BK398" s="6">
        <v>5</v>
      </c>
      <c r="BL398" s="380">
        <f t="shared" si="107"/>
        <v>0</v>
      </c>
      <c r="BM398" s="6">
        <f t="shared" si="108"/>
        <v>0</v>
      </c>
      <c r="BN398" s="304">
        <f t="shared" si="109"/>
        <v>0</v>
      </c>
      <c r="BO398" s="6">
        <f t="shared" si="110"/>
        <v>0</v>
      </c>
      <c r="BP398" s="305">
        <f t="shared" si="111"/>
        <v>0</v>
      </c>
      <c r="BR398" s="306">
        <f t="shared" si="112"/>
        <v>0</v>
      </c>
      <c r="BT398" s="307">
        <f t="shared" si="113"/>
        <v>0</v>
      </c>
      <c r="BU398" s="6">
        <f t="shared" si="106"/>
        <v>0</v>
      </c>
      <c r="BV398" s="308">
        <f t="shared" si="114"/>
        <v>0</v>
      </c>
      <c r="BW398" s="8"/>
      <c r="BX398" s="8"/>
      <c r="BY398" s="8"/>
      <c r="BZ398" s="6"/>
      <c r="CA398" s="6"/>
      <c r="CB398" s="6"/>
      <c r="CC398" s="6"/>
      <c r="CD398" s="6"/>
      <c r="CE398" s="6"/>
      <c r="CF398" s="6"/>
      <c r="CG398" s="6"/>
      <c r="CH398" s="6"/>
      <c r="CI398" s="6"/>
      <c r="CJ398" s="6"/>
      <c r="CK398" s="6"/>
      <c r="CL398" s="6"/>
      <c r="CM398" s="6"/>
      <c r="CN398" s="6"/>
      <c r="CO398" s="6"/>
      <c r="CP398" s="6"/>
      <c r="CQ398" s="6"/>
      <c r="CR398" s="6"/>
      <c r="CS398" s="6"/>
      <c r="CT398" s="6"/>
      <c r="CU398" s="6"/>
      <c r="CV398" s="6"/>
      <c r="CW398" s="6"/>
      <c r="CX398" s="6"/>
      <c r="CY398" s="6"/>
      <c r="CZ398" s="6"/>
      <c r="DA398" s="6"/>
      <c r="DB398" s="6"/>
      <c r="DC398" s="6"/>
      <c r="DD398" s="6"/>
      <c r="DE398" s="6"/>
      <c r="DF398" s="6"/>
    </row>
    <row r="399" spans="19:110" ht="60" customHeight="1" x14ac:dyDescent="0.25">
      <c r="S399" s="2"/>
      <c r="AK399" s="312" t="e">
        <f>AF399+AG399+AH399+AI399+#REF!+AJ399+#REF!</f>
        <v>#REF!</v>
      </c>
      <c r="AW399" s="314" t="e">
        <f>AR399+AS399+AT399+AU399+AV399+#REF!+#REF!</f>
        <v>#REF!</v>
      </c>
      <c r="BC399" s="315" t="e">
        <f>AX399+AY399+AZ399+BA399+BB399+#REF!+#REF!</f>
        <v>#REF!</v>
      </c>
      <c r="BI399" s="316" t="e">
        <f>BD399+BE399+BF399+BG399+BH399+#REF!+#REF!</f>
        <v>#REF!</v>
      </c>
      <c r="BK399" s="6">
        <v>5</v>
      </c>
      <c r="BL399" s="380">
        <f t="shared" si="107"/>
        <v>0</v>
      </c>
      <c r="BM399" s="6">
        <f t="shared" si="108"/>
        <v>0</v>
      </c>
      <c r="BN399" s="304">
        <f t="shared" si="109"/>
        <v>0</v>
      </c>
      <c r="BO399" s="6">
        <f t="shared" si="110"/>
        <v>0</v>
      </c>
      <c r="BP399" s="305">
        <f t="shared" si="111"/>
        <v>0</v>
      </c>
      <c r="BR399" s="306">
        <f t="shared" si="112"/>
        <v>0</v>
      </c>
      <c r="BT399" s="307">
        <f t="shared" si="113"/>
        <v>0</v>
      </c>
      <c r="BU399" s="6">
        <f t="shared" si="106"/>
        <v>0</v>
      </c>
      <c r="BV399" s="308">
        <f t="shared" si="114"/>
        <v>0</v>
      </c>
      <c r="BW399" s="8"/>
      <c r="BX399" s="8"/>
      <c r="BY399" s="8"/>
      <c r="BZ399" s="6"/>
      <c r="CA399" s="6"/>
      <c r="CB399" s="6"/>
      <c r="CC399" s="6"/>
      <c r="CD399" s="6"/>
      <c r="CE399" s="6"/>
      <c r="CF399" s="6"/>
      <c r="CG399" s="6"/>
      <c r="CH399" s="6"/>
      <c r="CI399" s="6"/>
      <c r="CJ399" s="6"/>
      <c r="CK399" s="6"/>
      <c r="CL399" s="6"/>
      <c r="CM399" s="6"/>
      <c r="CN399" s="6"/>
      <c r="CO399" s="6"/>
      <c r="CP399" s="6"/>
      <c r="CQ399" s="6"/>
      <c r="CR399" s="6"/>
      <c r="CS399" s="6"/>
      <c r="CT399" s="6"/>
      <c r="CU399" s="6"/>
      <c r="CV399" s="6"/>
      <c r="CW399" s="6"/>
      <c r="CX399" s="6"/>
      <c r="CY399" s="6"/>
      <c r="CZ399" s="6"/>
      <c r="DA399" s="6"/>
      <c r="DB399" s="6"/>
      <c r="DC399" s="6"/>
      <c r="DD399" s="6"/>
      <c r="DE399" s="6"/>
      <c r="DF399" s="6"/>
    </row>
    <row r="400" spans="19:110" ht="60" customHeight="1" x14ac:dyDescent="0.25">
      <c r="S400" s="2"/>
      <c r="AK400" s="312" t="e">
        <f>AF400+AG400+AH400+AI400+#REF!+AJ400+#REF!</f>
        <v>#REF!</v>
      </c>
      <c r="AW400" s="314" t="e">
        <f>AR400+AS400+AT400+AU400+AV400+#REF!+#REF!</f>
        <v>#REF!</v>
      </c>
      <c r="BC400" s="315" t="e">
        <f>AX400+AY400+AZ400+BA400+BB400+#REF!+#REF!</f>
        <v>#REF!</v>
      </c>
      <c r="BI400" s="316" t="e">
        <f>BD400+BE400+BF400+BG400+BH400+#REF!+#REF!</f>
        <v>#REF!</v>
      </c>
      <c r="BK400" s="6">
        <v>5</v>
      </c>
      <c r="BL400" s="380">
        <f t="shared" si="107"/>
        <v>0</v>
      </c>
      <c r="BM400" s="6">
        <f t="shared" si="108"/>
        <v>0</v>
      </c>
      <c r="BN400" s="304">
        <f t="shared" si="109"/>
        <v>0</v>
      </c>
      <c r="BO400" s="6">
        <f t="shared" si="110"/>
        <v>0</v>
      </c>
      <c r="BP400" s="305">
        <f t="shared" si="111"/>
        <v>0</v>
      </c>
      <c r="BR400" s="306">
        <f t="shared" si="112"/>
        <v>0</v>
      </c>
      <c r="BT400" s="307">
        <f t="shared" si="113"/>
        <v>0</v>
      </c>
      <c r="BU400" s="6">
        <f t="shared" si="106"/>
        <v>0</v>
      </c>
      <c r="BV400" s="308">
        <f t="shared" si="114"/>
        <v>0</v>
      </c>
      <c r="BW400" s="8"/>
      <c r="BX400" s="8"/>
      <c r="BY400" s="8"/>
      <c r="BZ400" s="6"/>
      <c r="CA400" s="6"/>
      <c r="CB400" s="6"/>
      <c r="CC400" s="6"/>
      <c r="CD400" s="6"/>
      <c r="CE400" s="6"/>
      <c r="CF400" s="6"/>
      <c r="CG400" s="6"/>
      <c r="CH400" s="6"/>
      <c r="CI400" s="6"/>
      <c r="CJ400" s="6"/>
      <c r="CK400" s="6"/>
      <c r="CL400" s="6"/>
      <c r="CM400" s="6"/>
      <c r="CN400" s="6"/>
      <c r="CO400" s="6"/>
      <c r="CP400" s="6"/>
      <c r="CQ400" s="6"/>
      <c r="CR400" s="6"/>
      <c r="CS400" s="6"/>
      <c r="CT400" s="6"/>
      <c r="CU400" s="6"/>
      <c r="CV400" s="6"/>
      <c r="CW400" s="6"/>
      <c r="CX400" s="6"/>
      <c r="CY400" s="6"/>
      <c r="CZ400" s="6"/>
      <c r="DA400" s="6"/>
      <c r="DB400" s="6"/>
      <c r="DC400" s="6"/>
      <c r="DD400" s="6"/>
      <c r="DE400" s="6"/>
      <c r="DF400" s="6"/>
    </row>
    <row r="401" spans="19:110" ht="60" customHeight="1" x14ac:dyDescent="0.25">
      <c r="S401" s="2"/>
      <c r="AK401" s="312" t="e">
        <f>AF401+AG401+AH401+AI401+#REF!+AJ401+#REF!</f>
        <v>#REF!</v>
      </c>
      <c r="AW401" s="314" t="e">
        <f>AR401+AS401+AT401+AU401+AV401+#REF!+#REF!</f>
        <v>#REF!</v>
      </c>
      <c r="BC401" s="315" t="e">
        <f>AX401+AY401+AZ401+BA401+BB401+#REF!+#REF!</f>
        <v>#REF!</v>
      </c>
      <c r="BI401" s="316" t="e">
        <f>BD401+BE401+BF401+BG401+BH401+#REF!+#REF!</f>
        <v>#REF!</v>
      </c>
      <c r="BK401" s="6">
        <v>5</v>
      </c>
      <c r="BL401" s="380">
        <f t="shared" si="107"/>
        <v>0</v>
      </c>
      <c r="BM401" s="6">
        <f t="shared" si="108"/>
        <v>0</v>
      </c>
      <c r="BN401" s="304">
        <f t="shared" si="109"/>
        <v>0</v>
      </c>
      <c r="BO401" s="6">
        <f t="shared" si="110"/>
        <v>0</v>
      </c>
      <c r="BP401" s="305">
        <f t="shared" si="111"/>
        <v>0</v>
      </c>
      <c r="BR401" s="306">
        <f t="shared" si="112"/>
        <v>0</v>
      </c>
      <c r="BT401" s="307">
        <f t="shared" si="113"/>
        <v>0</v>
      </c>
      <c r="BU401" s="6">
        <f t="shared" si="106"/>
        <v>0</v>
      </c>
      <c r="BV401" s="308">
        <f t="shared" si="114"/>
        <v>0</v>
      </c>
      <c r="BW401" s="8"/>
      <c r="BX401" s="8"/>
      <c r="BY401" s="8"/>
      <c r="BZ401" s="6"/>
      <c r="CA401" s="6"/>
      <c r="CB401" s="6"/>
      <c r="CC401" s="6"/>
      <c r="CD401" s="6"/>
      <c r="CE401" s="6"/>
      <c r="CF401" s="6"/>
      <c r="CG401" s="6"/>
      <c r="CH401" s="6"/>
      <c r="CI401" s="6"/>
      <c r="CJ401" s="6"/>
      <c r="CK401" s="6"/>
      <c r="CL401" s="6"/>
      <c r="CM401" s="6"/>
      <c r="CN401" s="6"/>
      <c r="CO401" s="6"/>
      <c r="CP401" s="6"/>
      <c r="CQ401" s="6"/>
      <c r="CR401" s="6"/>
      <c r="CS401" s="6"/>
      <c r="CT401" s="6"/>
      <c r="CU401" s="6"/>
      <c r="CV401" s="6"/>
      <c r="CW401" s="6"/>
      <c r="CX401" s="6"/>
      <c r="CY401" s="6"/>
      <c r="CZ401" s="6"/>
      <c r="DA401" s="6"/>
      <c r="DB401" s="6"/>
      <c r="DC401" s="6"/>
      <c r="DD401" s="6"/>
      <c r="DE401" s="6"/>
      <c r="DF401" s="6"/>
    </row>
    <row r="402" spans="19:110" ht="60" customHeight="1" x14ac:dyDescent="0.25">
      <c r="S402" s="2"/>
      <c r="AK402" s="312" t="e">
        <f>AF402+AG402+AH402+AI402+#REF!+AJ402+#REF!</f>
        <v>#REF!</v>
      </c>
      <c r="AW402" s="314" t="e">
        <f>AR402+AS402+AT402+AU402+AV402+#REF!+#REF!</f>
        <v>#REF!</v>
      </c>
      <c r="BC402" s="315" t="e">
        <f>AX402+AY402+AZ402+BA402+BB402+#REF!+#REF!</f>
        <v>#REF!</v>
      </c>
      <c r="BI402" s="316" t="e">
        <f>BD402+BE402+BF402+BG402+BH402+#REF!+#REF!</f>
        <v>#REF!</v>
      </c>
      <c r="BK402" s="6">
        <v>5</v>
      </c>
      <c r="BL402" s="380">
        <f t="shared" si="107"/>
        <v>0</v>
      </c>
      <c r="BM402" s="6">
        <f t="shared" si="108"/>
        <v>0</v>
      </c>
      <c r="BN402" s="304">
        <f t="shared" si="109"/>
        <v>0</v>
      </c>
      <c r="BO402" s="6">
        <f t="shared" si="110"/>
        <v>0</v>
      </c>
      <c r="BP402" s="305">
        <f t="shared" si="111"/>
        <v>0</v>
      </c>
      <c r="BR402" s="306">
        <f t="shared" si="112"/>
        <v>0</v>
      </c>
      <c r="BT402" s="307">
        <f t="shared" si="113"/>
        <v>0</v>
      </c>
      <c r="BU402" s="6">
        <f t="shared" si="106"/>
        <v>0</v>
      </c>
      <c r="BV402" s="308">
        <f t="shared" si="114"/>
        <v>0</v>
      </c>
      <c r="BW402" s="8"/>
      <c r="BX402" s="8"/>
      <c r="BY402" s="8"/>
      <c r="BZ402" s="6"/>
      <c r="CA402" s="6"/>
      <c r="CB402" s="6"/>
      <c r="CC402" s="6"/>
      <c r="CD402" s="6"/>
      <c r="CE402" s="6"/>
      <c r="CF402" s="6"/>
      <c r="CG402" s="6"/>
      <c r="CH402" s="6"/>
      <c r="CI402" s="6"/>
      <c r="CJ402" s="6"/>
      <c r="CK402" s="6"/>
      <c r="CL402" s="6"/>
      <c r="CM402" s="6"/>
      <c r="CN402" s="6"/>
      <c r="CO402" s="6"/>
      <c r="CP402" s="6"/>
      <c r="CQ402" s="6"/>
      <c r="CR402" s="6"/>
      <c r="CS402" s="6"/>
      <c r="CT402" s="6"/>
      <c r="CU402" s="6"/>
      <c r="CV402" s="6"/>
      <c r="CW402" s="6"/>
      <c r="CX402" s="6"/>
      <c r="CY402" s="6"/>
      <c r="CZ402" s="6"/>
      <c r="DA402" s="6"/>
      <c r="DB402" s="6"/>
      <c r="DC402" s="6"/>
      <c r="DD402" s="6"/>
      <c r="DE402" s="6"/>
      <c r="DF402" s="6"/>
    </row>
    <row r="403" spans="19:110" ht="60" customHeight="1" x14ac:dyDescent="0.25">
      <c r="S403" s="2"/>
      <c r="AK403" s="312" t="e">
        <f>AF403+AG403+AH403+AI403+#REF!+AJ403+#REF!</f>
        <v>#REF!</v>
      </c>
      <c r="AW403" s="314" t="e">
        <f>AR403+AS403+AT403+AU403+AV403+#REF!+#REF!</f>
        <v>#REF!</v>
      </c>
      <c r="BC403" s="315" t="e">
        <f>AX403+AY403+AZ403+BA403+BB403+#REF!+#REF!</f>
        <v>#REF!</v>
      </c>
      <c r="BI403" s="316" t="e">
        <f>BD403+BE403+BF403+BG403+BH403+#REF!+#REF!</f>
        <v>#REF!</v>
      </c>
      <c r="BK403" s="6">
        <v>5</v>
      </c>
      <c r="BL403" s="380">
        <f t="shared" si="107"/>
        <v>0</v>
      </c>
      <c r="BM403" s="6">
        <f t="shared" si="108"/>
        <v>0</v>
      </c>
      <c r="BN403" s="304">
        <f t="shared" si="109"/>
        <v>0</v>
      </c>
      <c r="BO403" s="6">
        <f t="shared" si="110"/>
        <v>0</v>
      </c>
      <c r="BP403" s="305">
        <f t="shared" si="111"/>
        <v>0</v>
      </c>
      <c r="BR403" s="306">
        <f t="shared" si="112"/>
        <v>0</v>
      </c>
      <c r="BT403" s="307">
        <f t="shared" si="113"/>
        <v>0</v>
      </c>
      <c r="BU403" s="6">
        <f t="shared" si="106"/>
        <v>0</v>
      </c>
      <c r="BV403" s="308">
        <f t="shared" si="114"/>
        <v>0</v>
      </c>
      <c r="BW403" s="8"/>
      <c r="BX403" s="8"/>
      <c r="BY403" s="8"/>
      <c r="BZ403" s="6"/>
      <c r="CA403" s="6"/>
      <c r="CB403" s="6"/>
      <c r="CC403" s="6"/>
      <c r="CD403" s="6"/>
      <c r="CE403" s="6"/>
      <c r="CF403" s="6"/>
      <c r="CG403" s="6"/>
      <c r="CH403" s="6"/>
      <c r="CI403" s="6"/>
      <c r="CJ403" s="6"/>
      <c r="CK403" s="6"/>
      <c r="CL403" s="6"/>
      <c r="CM403" s="6"/>
      <c r="CN403" s="6"/>
      <c r="CO403" s="6"/>
      <c r="CP403" s="6"/>
      <c r="CQ403" s="6"/>
      <c r="CR403" s="6"/>
      <c r="CS403" s="6"/>
      <c r="CT403" s="6"/>
      <c r="CU403" s="6"/>
      <c r="CV403" s="6"/>
      <c r="CW403" s="6"/>
      <c r="CX403" s="6"/>
      <c r="CY403" s="6"/>
      <c r="CZ403" s="6"/>
      <c r="DA403" s="6"/>
      <c r="DB403" s="6"/>
      <c r="DC403" s="6"/>
      <c r="DD403" s="6"/>
      <c r="DE403" s="6"/>
      <c r="DF403" s="6"/>
    </row>
    <row r="404" spans="19:110" ht="60" customHeight="1" x14ac:dyDescent="0.25">
      <c r="S404" s="2"/>
      <c r="AK404" s="312" t="e">
        <f>AF404+AG404+AH404+AI404+#REF!+AJ404+#REF!</f>
        <v>#REF!</v>
      </c>
      <c r="AW404" s="314" t="e">
        <f>AR404+AS404+AT404+AU404+AV404+#REF!+#REF!</f>
        <v>#REF!</v>
      </c>
      <c r="BC404" s="315" t="e">
        <f>AX404+AY404+AZ404+BA404+BB404+#REF!+#REF!</f>
        <v>#REF!</v>
      </c>
      <c r="BI404" s="316" t="e">
        <f>BD404+BE404+BF404+BG404+BH404+#REF!+#REF!</f>
        <v>#REF!</v>
      </c>
      <c r="BK404" s="6">
        <v>5</v>
      </c>
      <c r="BL404" s="380">
        <f t="shared" si="107"/>
        <v>0</v>
      </c>
      <c r="BM404" s="6">
        <f t="shared" si="108"/>
        <v>0</v>
      </c>
      <c r="BN404" s="304">
        <f t="shared" si="109"/>
        <v>0</v>
      </c>
      <c r="BO404" s="6">
        <f t="shared" si="110"/>
        <v>0</v>
      </c>
      <c r="BP404" s="305">
        <f t="shared" si="111"/>
        <v>0</v>
      </c>
      <c r="BR404" s="306">
        <f t="shared" si="112"/>
        <v>0</v>
      </c>
      <c r="BT404" s="307">
        <f t="shared" si="113"/>
        <v>0</v>
      </c>
      <c r="BU404" s="6">
        <f t="shared" si="106"/>
        <v>0</v>
      </c>
      <c r="BV404" s="308">
        <f t="shared" si="114"/>
        <v>0</v>
      </c>
      <c r="BW404" s="8"/>
      <c r="BX404" s="8"/>
      <c r="BY404" s="8"/>
      <c r="BZ404" s="6"/>
      <c r="CA404" s="6"/>
      <c r="CB404" s="6"/>
      <c r="CC404" s="6"/>
      <c r="CD404" s="6"/>
      <c r="CE404" s="6"/>
      <c r="CF404" s="6"/>
      <c r="CG404" s="6"/>
      <c r="CH404" s="6"/>
      <c r="CI404" s="6"/>
      <c r="CJ404" s="6"/>
      <c r="CK404" s="6"/>
      <c r="CL404" s="6"/>
      <c r="CM404" s="6"/>
      <c r="CN404" s="6"/>
      <c r="CO404" s="6"/>
      <c r="CP404" s="6"/>
      <c r="CQ404" s="6"/>
      <c r="CR404" s="6"/>
      <c r="CS404" s="6"/>
      <c r="CT404" s="6"/>
      <c r="CU404" s="6"/>
      <c r="CV404" s="6"/>
      <c r="CW404" s="6"/>
      <c r="CX404" s="6"/>
      <c r="CY404" s="6"/>
      <c r="CZ404" s="6"/>
      <c r="DA404" s="6"/>
      <c r="DB404" s="6"/>
      <c r="DC404" s="6"/>
      <c r="DD404" s="6"/>
      <c r="DE404" s="6"/>
      <c r="DF404" s="6"/>
    </row>
    <row r="405" spans="19:110" ht="60" customHeight="1" x14ac:dyDescent="0.25">
      <c r="S405" s="2"/>
      <c r="AK405" s="312" t="e">
        <f>AF405+AG405+AH405+AI405+#REF!+AJ405+#REF!</f>
        <v>#REF!</v>
      </c>
      <c r="AW405" s="314" t="e">
        <f>AR405+AS405+AT405+AU405+AV405+#REF!+#REF!</f>
        <v>#REF!</v>
      </c>
      <c r="BC405" s="315" t="e">
        <f>AX405+AY405+AZ405+BA405+BB405+#REF!+#REF!</f>
        <v>#REF!</v>
      </c>
      <c r="BI405" s="316" t="e">
        <f>BD405+BE405+BF405+BG405+BH405+#REF!+#REF!</f>
        <v>#REF!</v>
      </c>
      <c r="BK405" s="6">
        <v>5</v>
      </c>
      <c r="BL405" s="380">
        <f t="shared" si="107"/>
        <v>0</v>
      </c>
      <c r="BM405" s="6">
        <f t="shared" si="108"/>
        <v>0</v>
      </c>
      <c r="BN405" s="304">
        <f t="shared" si="109"/>
        <v>0</v>
      </c>
      <c r="BO405" s="6">
        <f t="shared" si="110"/>
        <v>0</v>
      </c>
      <c r="BP405" s="305">
        <f t="shared" si="111"/>
        <v>0</v>
      </c>
      <c r="BR405" s="306">
        <f t="shared" si="112"/>
        <v>0</v>
      </c>
      <c r="BT405" s="307">
        <f t="shared" si="113"/>
        <v>0</v>
      </c>
      <c r="BU405" s="6">
        <f t="shared" si="106"/>
        <v>0</v>
      </c>
      <c r="BV405" s="308">
        <f t="shared" si="114"/>
        <v>0</v>
      </c>
      <c r="BW405" s="8"/>
      <c r="BX405" s="8"/>
      <c r="BY405" s="8"/>
      <c r="BZ405" s="6"/>
      <c r="CA405" s="6"/>
      <c r="CB405" s="6"/>
      <c r="CC405" s="6"/>
      <c r="CD405" s="6"/>
      <c r="CE405" s="6"/>
      <c r="CF405" s="6"/>
      <c r="CG405" s="6"/>
      <c r="CH405" s="6"/>
      <c r="CI405" s="6"/>
      <c r="CJ405" s="6"/>
      <c r="CK405" s="6"/>
      <c r="CL405" s="6"/>
      <c r="CM405" s="6"/>
      <c r="CN405" s="6"/>
      <c r="CO405" s="6"/>
      <c r="CP405" s="6"/>
      <c r="CQ405" s="6"/>
      <c r="CR405" s="6"/>
      <c r="CS405" s="6"/>
      <c r="CT405" s="6"/>
      <c r="CU405" s="6"/>
      <c r="CV405" s="6"/>
      <c r="CW405" s="6"/>
      <c r="CX405" s="6"/>
      <c r="CY405" s="6"/>
      <c r="CZ405" s="6"/>
      <c r="DA405" s="6"/>
      <c r="DB405" s="6"/>
      <c r="DC405" s="6"/>
      <c r="DD405" s="6"/>
      <c r="DE405" s="6"/>
      <c r="DF405" s="6"/>
    </row>
    <row r="406" spans="19:110" ht="60" customHeight="1" x14ac:dyDescent="0.25">
      <c r="S406" s="2"/>
      <c r="AK406" s="312" t="e">
        <f>AF406+AG406+AH406+AI406+#REF!+AJ406+#REF!</f>
        <v>#REF!</v>
      </c>
      <c r="AW406" s="314" t="e">
        <f>AR406+AS406+AT406+AU406+AV406+#REF!+#REF!</f>
        <v>#REF!</v>
      </c>
      <c r="BC406" s="315" t="e">
        <f>AX406+AY406+AZ406+BA406+BB406+#REF!+#REF!</f>
        <v>#REF!</v>
      </c>
      <c r="BI406" s="316" t="e">
        <f>BD406+BE406+BF406+BG406+BH406+#REF!+#REF!</f>
        <v>#REF!</v>
      </c>
      <c r="BK406" s="6">
        <v>5</v>
      </c>
      <c r="BL406" s="380">
        <f t="shared" si="107"/>
        <v>0</v>
      </c>
      <c r="BM406" s="6">
        <f t="shared" si="108"/>
        <v>0</v>
      </c>
      <c r="BN406" s="304">
        <f t="shared" si="109"/>
        <v>0</v>
      </c>
      <c r="BO406" s="6">
        <f t="shared" si="110"/>
        <v>0</v>
      </c>
      <c r="BP406" s="305">
        <f t="shared" si="111"/>
        <v>0</v>
      </c>
      <c r="BR406" s="306">
        <f t="shared" si="112"/>
        <v>0</v>
      </c>
      <c r="BT406" s="307">
        <f t="shared" si="113"/>
        <v>0</v>
      </c>
      <c r="BU406" s="6">
        <f t="shared" si="106"/>
        <v>0</v>
      </c>
      <c r="BV406" s="308">
        <f t="shared" si="114"/>
        <v>0</v>
      </c>
      <c r="BW406" s="8"/>
      <c r="BX406" s="8"/>
      <c r="BY406" s="8"/>
      <c r="BZ406" s="6"/>
      <c r="CA406" s="6"/>
      <c r="CB406" s="6"/>
      <c r="CC406" s="6"/>
      <c r="CD406" s="6"/>
      <c r="CE406" s="6"/>
      <c r="CF406" s="6"/>
      <c r="CG406" s="6"/>
      <c r="CH406" s="6"/>
      <c r="CI406" s="6"/>
      <c r="CJ406" s="6"/>
      <c r="CK406" s="6"/>
      <c r="CL406" s="6"/>
      <c r="CM406" s="6"/>
      <c r="CN406" s="6"/>
      <c r="CO406" s="6"/>
      <c r="CP406" s="6"/>
      <c r="CQ406" s="6"/>
      <c r="CR406" s="6"/>
      <c r="CS406" s="6"/>
      <c r="CT406" s="6"/>
      <c r="CU406" s="6"/>
      <c r="CV406" s="6"/>
      <c r="CW406" s="6"/>
      <c r="CX406" s="6"/>
      <c r="CY406" s="6"/>
      <c r="CZ406" s="6"/>
      <c r="DA406" s="6"/>
      <c r="DB406" s="6"/>
      <c r="DC406" s="6"/>
      <c r="DD406" s="6"/>
      <c r="DE406" s="6"/>
      <c r="DF406" s="6"/>
    </row>
    <row r="407" spans="19:110" ht="60" customHeight="1" x14ac:dyDescent="0.25">
      <c r="S407" s="2"/>
      <c r="AK407" s="312" t="e">
        <f>AF407+AG407+AH407+AI407+#REF!+AJ407+#REF!</f>
        <v>#REF!</v>
      </c>
      <c r="AW407" s="314" t="e">
        <f>AR407+AS407+AT407+AU407+AV407+#REF!+#REF!</f>
        <v>#REF!</v>
      </c>
      <c r="BC407" s="315" t="e">
        <f>AX407+AY407+AZ407+BA407+BB407+#REF!+#REF!</f>
        <v>#REF!</v>
      </c>
      <c r="BI407" s="316" t="e">
        <f>BD407+BE407+BF407+BG407+BH407+#REF!+#REF!</f>
        <v>#REF!</v>
      </c>
      <c r="BK407" s="6">
        <v>5</v>
      </c>
      <c r="BL407" s="380">
        <f t="shared" si="107"/>
        <v>0</v>
      </c>
      <c r="BM407" s="6">
        <f t="shared" si="108"/>
        <v>0</v>
      </c>
      <c r="BN407" s="304">
        <f t="shared" si="109"/>
        <v>0</v>
      </c>
      <c r="BO407" s="6">
        <f t="shared" si="110"/>
        <v>0</v>
      </c>
      <c r="BP407" s="305">
        <f t="shared" si="111"/>
        <v>0</v>
      </c>
      <c r="BR407" s="306">
        <f t="shared" si="112"/>
        <v>0</v>
      </c>
      <c r="BT407" s="307">
        <f t="shared" si="113"/>
        <v>0</v>
      </c>
      <c r="BU407" s="6">
        <f t="shared" si="106"/>
        <v>0</v>
      </c>
      <c r="BV407" s="308">
        <f t="shared" si="114"/>
        <v>0</v>
      </c>
      <c r="BW407" s="8"/>
      <c r="BX407" s="8"/>
      <c r="BY407" s="8"/>
      <c r="BZ407" s="6"/>
      <c r="CA407" s="6"/>
      <c r="CB407" s="6"/>
      <c r="CC407" s="6"/>
      <c r="CD407" s="6"/>
      <c r="CE407" s="6"/>
      <c r="CF407" s="6"/>
      <c r="CG407" s="6"/>
      <c r="CH407" s="6"/>
      <c r="CI407" s="6"/>
      <c r="CJ407" s="6"/>
      <c r="CK407" s="6"/>
      <c r="CL407" s="6"/>
      <c r="CM407" s="6"/>
      <c r="CN407" s="6"/>
      <c r="CO407" s="6"/>
      <c r="CP407" s="6"/>
      <c r="CQ407" s="6"/>
      <c r="CR407" s="6"/>
      <c r="CS407" s="6"/>
      <c r="CT407" s="6"/>
      <c r="CU407" s="6"/>
      <c r="CV407" s="6"/>
      <c r="CW407" s="6"/>
      <c r="CX407" s="6"/>
      <c r="CY407" s="6"/>
      <c r="CZ407" s="6"/>
      <c r="DA407" s="6"/>
      <c r="DB407" s="6"/>
      <c r="DC407" s="6"/>
      <c r="DD407" s="6"/>
      <c r="DE407" s="6"/>
      <c r="DF407" s="6"/>
    </row>
    <row r="408" spans="19:110" ht="60" customHeight="1" x14ac:dyDescent="0.25">
      <c r="S408" s="2"/>
      <c r="AK408" s="312" t="e">
        <f>AF408+AG408+AH408+AI408+#REF!+AJ408+#REF!</f>
        <v>#REF!</v>
      </c>
      <c r="AW408" s="314" t="e">
        <f>AR408+AS408+AT408+AU408+AV408+#REF!+#REF!</f>
        <v>#REF!</v>
      </c>
      <c r="BC408" s="315" t="e">
        <f>AX408+AY408+AZ408+BA408+BB408+#REF!+#REF!</f>
        <v>#REF!</v>
      </c>
      <c r="BI408" s="316" t="e">
        <f>BD408+BE408+BF408+BG408+BH408+#REF!+#REF!</f>
        <v>#REF!</v>
      </c>
      <c r="BK408" s="6">
        <v>5</v>
      </c>
      <c r="BL408" s="380">
        <f t="shared" si="107"/>
        <v>0</v>
      </c>
      <c r="BM408" s="6">
        <f t="shared" si="108"/>
        <v>0</v>
      </c>
      <c r="BN408" s="304">
        <f t="shared" si="109"/>
        <v>0</v>
      </c>
      <c r="BO408" s="6">
        <f t="shared" si="110"/>
        <v>0</v>
      </c>
      <c r="BP408" s="305">
        <f t="shared" si="111"/>
        <v>0</v>
      </c>
      <c r="BR408" s="306">
        <f t="shared" si="112"/>
        <v>0</v>
      </c>
      <c r="BT408" s="307">
        <f t="shared" si="113"/>
        <v>0</v>
      </c>
      <c r="BU408" s="6">
        <f t="shared" si="106"/>
        <v>0</v>
      </c>
      <c r="BV408" s="308">
        <f t="shared" si="114"/>
        <v>0</v>
      </c>
      <c r="BW408" s="8"/>
      <c r="BX408" s="8"/>
      <c r="BY408" s="8"/>
      <c r="BZ408" s="6"/>
      <c r="CA408" s="6"/>
      <c r="CB408" s="6"/>
      <c r="CC408" s="6"/>
      <c r="CD408" s="6"/>
      <c r="CE408" s="6"/>
      <c r="CF408" s="6"/>
      <c r="CG408" s="6"/>
      <c r="CH408" s="6"/>
      <c r="CI408" s="6"/>
      <c r="CJ408" s="6"/>
      <c r="CK408" s="6"/>
      <c r="CL408" s="6"/>
      <c r="CM408" s="6"/>
      <c r="CN408" s="6"/>
      <c r="CO408" s="6"/>
      <c r="CP408" s="6"/>
      <c r="CQ408" s="6"/>
      <c r="CR408" s="6"/>
      <c r="CS408" s="6"/>
      <c r="CT408" s="6"/>
      <c r="CU408" s="6"/>
      <c r="CV408" s="6"/>
      <c r="CW408" s="6"/>
      <c r="CX408" s="6"/>
      <c r="CY408" s="6"/>
      <c r="CZ408" s="6"/>
      <c r="DA408" s="6"/>
      <c r="DB408" s="6"/>
      <c r="DC408" s="6"/>
      <c r="DD408" s="6"/>
      <c r="DE408" s="6"/>
      <c r="DF408" s="6"/>
    </row>
    <row r="409" spans="19:110" ht="60" customHeight="1" x14ac:dyDescent="0.25">
      <c r="S409" s="2"/>
      <c r="AK409" s="312" t="e">
        <f>AF409+AG409+AH409+AI409+#REF!+AJ409+#REF!</f>
        <v>#REF!</v>
      </c>
      <c r="AW409" s="314" t="e">
        <f>AR409+AS409+AT409+AU409+AV409+#REF!+#REF!</f>
        <v>#REF!</v>
      </c>
      <c r="BC409" s="315" t="e">
        <f>AX409+AY409+AZ409+BA409+BB409+#REF!+#REF!</f>
        <v>#REF!</v>
      </c>
      <c r="BI409" s="316" t="e">
        <f>BD409+BE409+BF409+BG409+BH409+#REF!+#REF!</f>
        <v>#REF!</v>
      </c>
      <c r="BK409" s="6">
        <v>5</v>
      </c>
      <c r="BL409" s="380">
        <f t="shared" si="107"/>
        <v>0</v>
      </c>
      <c r="BM409" s="6">
        <f t="shared" si="108"/>
        <v>0</v>
      </c>
      <c r="BN409" s="304">
        <f t="shared" si="109"/>
        <v>0</v>
      </c>
      <c r="BO409" s="6">
        <f t="shared" si="110"/>
        <v>0</v>
      </c>
      <c r="BP409" s="305">
        <f t="shared" si="111"/>
        <v>0</v>
      </c>
      <c r="BR409" s="306">
        <f t="shared" si="112"/>
        <v>0</v>
      </c>
      <c r="BT409" s="307">
        <f t="shared" si="113"/>
        <v>0</v>
      </c>
      <c r="BU409" s="6">
        <f t="shared" si="106"/>
        <v>0</v>
      </c>
      <c r="BV409" s="308">
        <f t="shared" si="114"/>
        <v>0</v>
      </c>
      <c r="BW409" s="8"/>
      <c r="BX409" s="8"/>
      <c r="BY409" s="8"/>
      <c r="BZ409" s="6"/>
      <c r="CA409" s="6"/>
      <c r="CB409" s="6"/>
      <c r="CC409" s="6"/>
      <c r="CD409" s="6"/>
      <c r="CE409" s="6"/>
      <c r="CF409" s="6"/>
      <c r="CG409" s="6"/>
      <c r="CH409" s="6"/>
      <c r="CI409" s="6"/>
      <c r="CJ409" s="6"/>
      <c r="CK409" s="6"/>
      <c r="CL409" s="6"/>
      <c r="CM409" s="6"/>
      <c r="CN409" s="6"/>
      <c r="CO409" s="6"/>
      <c r="CP409" s="6"/>
      <c r="CQ409" s="6"/>
      <c r="CR409" s="6"/>
      <c r="CS409" s="6"/>
      <c r="CT409" s="6"/>
      <c r="CU409" s="6"/>
      <c r="CV409" s="6"/>
      <c r="CW409" s="6"/>
      <c r="CX409" s="6"/>
      <c r="CY409" s="6"/>
      <c r="CZ409" s="6"/>
      <c r="DA409" s="6"/>
      <c r="DB409" s="6"/>
      <c r="DC409" s="6"/>
      <c r="DD409" s="6"/>
      <c r="DE409" s="6"/>
      <c r="DF409" s="6"/>
    </row>
    <row r="410" spans="19:110" ht="60" customHeight="1" x14ac:dyDescent="0.25">
      <c r="S410" s="2"/>
      <c r="AK410" s="312" t="e">
        <f>AF410+AG410+AH410+AI410+#REF!+AJ410+#REF!</f>
        <v>#REF!</v>
      </c>
      <c r="AW410" s="314" t="e">
        <f>AR410+AS410+AT410+AU410+AV410+#REF!+#REF!</f>
        <v>#REF!</v>
      </c>
      <c r="BC410" s="315" t="e">
        <f>AX410+AY410+AZ410+BA410+BB410+#REF!+#REF!</f>
        <v>#REF!</v>
      </c>
      <c r="BI410" s="316" t="e">
        <f>BD410+BE410+BF410+BG410+BH410+#REF!+#REF!</f>
        <v>#REF!</v>
      </c>
      <c r="BK410" s="6">
        <v>5</v>
      </c>
      <c r="BL410" s="380">
        <f t="shared" si="107"/>
        <v>0</v>
      </c>
      <c r="BM410" s="6">
        <f t="shared" si="108"/>
        <v>0</v>
      </c>
      <c r="BN410" s="304">
        <f t="shared" si="109"/>
        <v>0</v>
      </c>
      <c r="BO410" s="6">
        <f t="shared" si="110"/>
        <v>0</v>
      </c>
      <c r="BP410" s="305">
        <f t="shared" si="111"/>
        <v>0</v>
      </c>
      <c r="BR410" s="306">
        <f t="shared" si="112"/>
        <v>0</v>
      </c>
      <c r="BT410" s="307">
        <f t="shared" si="113"/>
        <v>0</v>
      </c>
      <c r="BU410" s="6">
        <f t="shared" si="106"/>
        <v>0</v>
      </c>
      <c r="BV410" s="308">
        <f t="shared" si="114"/>
        <v>0</v>
      </c>
      <c r="BW410" s="8"/>
      <c r="BX410" s="8"/>
      <c r="BY410" s="8"/>
      <c r="BZ410" s="6"/>
      <c r="CA410" s="6"/>
      <c r="CB410" s="6"/>
      <c r="CC410" s="6"/>
      <c r="CD410" s="6"/>
      <c r="CE410" s="6"/>
      <c r="CF410" s="6"/>
      <c r="CG410" s="6"/>
      <c r="CH410" s="6"/>
      <c r="CI410" s="6"/>
      <c r="CJ410" s="6"/>
      <c r="CK410" s="6"/>
      <c r="CL410" s="6"/>
      <c r="CM410" s="6"/>
      <c r="CN410" s="6"/>
      <c r="CO410" s="6"/>
      <c r="CP410" s="6"/>
      <c r="CQ410" s="6"/>
      <c r="CR410" s="6"/>
      <c r="CS410" s="6"/>
      <c r="CT410" s="6"/>
      <c r="CU410" s="6"/>
      <c r="CV410" s="6"/>
      <c r="CW410" s="6"/>
      <c r="CX410" s="6"/>
      <c r="CY410" s="6"/>
      <c r="CZ410" s="6"/>
      <c r="DA410" s="6"/>
      <c r="DB410" s="6"/>
      <c r="DC410" s="6"/>
      <c r="DD410" s="6"/>
      <c r="DE410" s="6"/>
      <c r="DF410" s="6"/>
    </row>
    <row r="411" spans="19:110" ht="60" customHeight="1" x14ac:dyDescent="0.25">
      <c r="S411" s="2"/>
      <c r="AK411" s="312" t="e">
        <f>AF411+AG411+AH411+AI411+#REF!+AJ411+#REF!</f>
        <v>#REF!</v>
      </c>
      <c r="AW411" s="314" t="e">
        <f>AR411+AS411+AT411+AU411+AV411+#REF!+#REF!</f>
        <v>#REF!</v>
      </c>
      <c r="BC411" s="315" t="e">
        <f>AX411+AY411+AZ411+BA411+BB411+#REF!+#REF!</f>
        <v>#REF!</v>
      </c>
      <c r="BI411" s="316" t="e">
        <f>BD411+BE411+BF411+BG411+BH411+#REF!+#REF!</f>
        <v>#REF!</v>
      </c>
      <c r="BK411" s="6">
        <v>5</v>
      </c>
      <c r="BL411" s="380">
        <f t="shared" si="107"/>
        <v>0</v>
      </c>
      <c r="BM411" s="6">
        <f t="shared" si="108"/>
        <v>0</v>
      </c>
      <c r="BN411" s="304">
        <f t="shared" si="109"/>
        <v>0</v>
      </c>
      <c r="BO411" s="6">
        <f t="shared" si="110"/>
        <v>0</v>
      </c>
      <c r="BP411" s="305">
        <f t="shared" si="111"/>
        <v>0</v>
      </c>
      <c r="BR411" s="306">
        <f t="shared" si="112"/>
        <v>0</v>
      </c>
      <c r="BT411" s="307">
        <f t="shared" si="113"/>
        <v>0</v>
      </c>
      <c r="BU411" s="6">
        <f t="shared" si="106"/>
        <v>0</v>
      </c>
      <c r="BW411" s="8"/>
      <c r="BX411" s="8"/>
      <c r="BY411" s="8"/>
      <c r="BZ411" s="6"/>
      <c r="CA411" s="6"/>
      <c r="CB411" s="6"/>
      <c r="CC411" s="6"/>
      <c r="CD411" s="6"/>
      <c r="CE411" s="6"/>
      <c r="CF411" s="6"/>
      <c r="CG411" s="6"/>
      <c r="CH411" s="6"/>
      <c r="CI411" s="6"/>
      <c r="CJ411" s="6"/>
      <c r="CK411" s="6"/>
      <c r="CL411" s="6"/>
      <c r="CM411" s="6"/>
      <c r="CN411" s="6"/>
      <c r="CO411" s="6"/>
      <c r="CP411" s="6"/>
      <c r="CQ411" s="6"/>
      <c r="CR411" s="6"/>
      <c r="CS411" s="6"/>
      <c r="CT411" s="6"/>
      <c r="CU411" s="6"/>
      <c r="CV411" s="6"/>
      <c r="CW411" s="6"/>
      <c r="CX411" s="6"/>
      <c r="CY411" s="6"/>
      <c r="CZ411" s="6"/>
      <c r="DA411" s="6"/>
      <c r="DB411" s="6"/>
      <c r="DC411" s="6"/>
      <c r="DD411" s="6"/>
      <c r="DE411" s="6"/>
      <c r="DF411" s="6"/>
    </row>
    <row r="412" spans="19:110" ht="60" customHeight="1" x14ac:dyDescent="0.25">
      <c r="S412" s="2"/>
      <c r="AK412" s="312" t="e">
        <f>AF412+AG412+AH412+AI412+#REF!+AJ412+#REF!</f>
        <v>#REF!</v>
      </c>
      <c r="AW412" s="314" t="e">
        <f>AR412+AS412+AT412+AU412+AV412+#REF!+#REF!</f>
        <v>#REF!</v>
      </c>
      <c r="BC412" s="315" t="e">
        <f>AX412+AY412+AZ412+BA412+BB412+#REF!+#REF!</f>
        <v>#REF!</v>
      </c>
      <c r="BI412" s="316" t="e">
        <f>BD412+BE412+BF412+BG412+BH412+#REF!+#REF!</f>
        <v>#REF!</v>
      </c>
      <c r="BK412" s="6">
        <v>5</v>
      </c>
      <c r="BL412" s="380">
        <f t="shared" si="107"/>
        <v>0</v>
      </c>
      <c r="BM412" s="6">
        <f t="shared" si="108"/>
        <v>0</v>
      </c>
      <c r="BN412" s="304">
        <f t="shared" si="109"/>
        <v>0</v>
      </c>
      <c r="BO412" s="6">
        <f t="shared" si="110"/>
        <v>0</v>
      </c>
      <c r="BP412" s="305">
        <f t="shared" si="111"/>
        <v>0</v>
      </c>
      <c r="BR412" s="306">
        <f t="shared" si="112"/>
        <v>0</v>
      </c>
      <c r="BT412" s="307">
        <f t="shared" si="113"/>
        <v>0</v>
      </c>
      <c r="BU412" s="6">
        <f t="shared" si="106"/>
        <v>0</v>
      </c>
      <c r="BW412" s="8"/>
      <c r="BX412" s="8"/>
      <c r="BY412" s="8"/>
      <c r="BZ412" s="6"/>
      <c r="CA412" s="6"/>
      <c r="CB412" s="6"/>
      <c r="CC412" s="6"/>
      <c r="CD412" s="6"/>
      <c r="CE412" s="6"/>
      <c r="CF412" s="6"/>
      <c r="CG412" s="6"/>
      <c r="CH412" s="6"/>
      <c r="CI412" s="6"/>
      <c r="CJ412" s="6"/>
      <c r="CK412" s="6"/>
      <c r="CL412" s="6"/>
      <c r="CM412" s="6"/>
      <c r="CN412" s="6"/>
      <c r="CO412" s="6"/>
      <c r="CP412" s="6"/>
      <c r="CQ412" s="6"/>
      <c r="CR412" s="6"/>
      <c r="CS412" s="6"/>
      <c r="CT412" s="6"/>
      <c r="CU412" s="6"/>
      <c r="CV412" s="6"/>
      <c r="CW412" s="6"/>
      <c r="CX412" s="6"/>
      <c r="CY412" s="6"/>
      <c r="CZ412" s="6"/>
      <c r="DA412" s="6"/>
      <c r="DB412" s="6"/>
      <c r="DC412" s="6"/>
      <c r="DD412" s="6"/>
      <c r="DE412" s="6"/>
      <c r="DF412" s="6"/>
    </row>
    <row r="413" spans="19:110" ht="60" customHeight="1" x14ac:dyDescent="0.25">
      <c r="S413" s="2"/>
      <c r="AK413" s="312" t="e">
        <f>AF413+AG413+AH413+AI413+#REF!+AJ413+#REF!</f>
        <v>#REF!</v>
      </c>
      <c r="AW413" s="314" t="e">
        <f>AR413+AS413+AT413+AU413+AV413+#REF!+#REF!</f>
        <v>#REF!</v>
      </c>
      <c r="BC413" s="315" t="e">
        <f>AX413+AY413+AZ413+BA413+BB413+#REF!+#REF!</f>
        <v>#REF!</v>
      </c>
      <c r="BI413" s="316" t="e">
        <f>BD413+BE413+BF413+BG413+BH413+#REF!+#REF!</f>
        <v>#REF!</v>
      </c>
      <c r="BK413" s="6">
        <v>5</v>
      </c>
      <c r="BL413" s="380">
        <f t="shared" si="107"/>
        <v>0</v>
      </c>
      <c r="BM413" s="6">
        <f t="shared" si="108"/>
        <v>0</v>
      </c>
      <c r="BN413" s="304">
        <f t="shared" si="109"/>
        <v>0</v>
      </c>
      <c r="BP413" s="305">
        <f t="shared" si="111"/>
        <v>0</v>
      </c>
      <c r="BR413" s="306">
        <f t="shared" si="112"/>
        <v>0</v>
      </c>
      <c r="BT413" s="307">
        <f t="shared" si="113"/>
        <v>0</v>
      </c>
      <c r="BU413" s="6">
        <f t="shared" si="106"/>
        <v>0</v>
      </c>
      <c r="BW413" s="8"/>
      <c r="BX413" s="8"/>
      <c r="BY413" s="8"/>
      <c r="BZ413" s="6"/>
      <c r="CA413" s="6"/>
      <c r="CB413" s="6"/>
      <c r="CC413" s="6"/>
      <c r="CD413" s="6"/>
      <c r="CE413" s="6"/>
      <c r="CF413" s="6"/>
      <c r="CG413" s="6"/>
      <c r="CH413" s="6"/>
      <c r="CI413" s="6"/>
      <c r="CJ413" s="6"/>
      <c r="CK413" s="6"/>
      <c r="CL413" s="6"/>
      <c r="CM413" s="6"/>
      <c r="CN413" s="6"/>
      <c r="CO413" s="6"/>
      <c r="CP413" s="6"/>
      <c r="CQ413" s="6"/>
      <c r="CR413" s="6"/>
      <c r="CS413" s="6"/>
      <c r="CT413" s="6"/>
      <c r="CU413" s="6"/>
      <c r="CV413" s="6"/>
      <c r="CW413" s="6"/>
      <c r="CX413" s="6"/>
      <c r="CY413" s="6"/>
      <c r="CZ413" s="6"/>
      <c r="DA413" s="6"/>
      <c r="DB413" s="6"/>
      <c r="DC413" s="6"/>
      <c r="DD413" s="6"/>
      <c r="DE413" s="6"/>
      <c r="DF413" s="6"/>
    </row>
    <row r="414" spans="19:110" ht="60" customHeight="1" x14ac:dyDescent="0.25">
      <c r="S414" s="2"/>
      <c r="AK414" s="312" t="e">
        <f>AF414+AG414+AH414+AI414+#REF!+AJ414+#REF!</f>
        <v>#REF!</v>
      </c>
      <c r="AW414" s="314" t="e">
        <f>AR414+AS414+AT414+AU414+AV414+#REF!+#REF!</f>
        <v>#REF!</v>
      </c>
      <c r="BC414" s="315" t="e">
        <f>AX414+AY414+AZ414+BA414+BB414+#REF!+#REF!</f>
        <v>#REF!</v>
      </c>
      <c r="BI414" s="316" t="e">
        <f>BD414+BE414+BF414+BG414+BH414+#REF!+#REF!</f>
        <v>#REF!</v>
      </c>
      <c r="BK414" s="6">
        <v>5</v>
      </c>
      <c r="BL414" s="380">
        <f t="shared" si="107"/>
        <v>0</v>
      </c>
      <c r="BM414" s="6">
        <f t="shared" si="108"/>
        <v>0</v>
      </c>
      <c r="BN414" s="304">
        <f t="shared" si="109"/>
        <v>0</v>
      </c>
      <c r="BP414" s="305">
        <f t="shared" si="111"/>
        <v>0</v>
      </c>
      <c r="BR414" s="306">
        <f t="shared" si="112"/>
        <v>0</v>
      </c>
      <c r="BT414" s="307">
        <f t="shared" si="113"/>
        <v>0</v>
      </c>
      <c r="BU414" s="6">
        <f t="shared" si="106"/>
        <v>0</v>
      </c>
      <c r="BW414" s="8"/>
      <c r="BX414" s="8"/>
      <c r="BY414" s="8"/>
      <c r="BZ414" s="6"/>
      <c r="CA414" s="6"/>
      <c r="CB414" s="6"/>
      <c r="CC414" s="6"/>
      <c r="CD414" s="6"/>
      <c r="CE414" s="6"/>
      <c r="CF414" s="6"/>
      <c r="CG414" s="6"/>
      <c r="CH414" s="6"/>
      <c r="CI414" s="6"/>
      <c r="CJ414" s="6"/>
      <c r="CK414" s="6"/>
      <c r="CL414" s="6"/>
      <c r="CM414" s="6"/>
      <c r="CN414" s="6"/>
      <c r="CO414" s="6"/>
      <c r="CP414" s="6"/>
      <c r="CQ414" s="6"/>
      <c r="CR414" s="6"/>
      <c r="CS414" s="6"/>
      <c r="CT414" s="6"/>
      <c r="CU414" s="6"/>
      <c r="CV414" s="6"/>
      <c r="CW414" s="6"/>
      <c r="CX414" s="6"/>
      <c r="CY414" s="6"/>
      <c r="CZ414" s="6"/>
      <c r="DA414" s="6"/>
      <c r="DB414" s="6"/>
      <c r="DC414" s="6"/>
      <c r="DD414" s="6"/>
      <c r="DE414" s="6"/>
      <c r="DF414" s="6"/>
    </row>
    <row r="415" spans="19:110" ht="60" customHeight="1" x14ac:dyDescent="0.25">
      <c r="S415" s="2"/>
      <c r="AK415" s="312" t="e">
        <f>AF415+AG415+AH415+AI415+#REF!+AJ415+#REF!</f>
        <v>#REF!</v>
      </c>
      <c r="AW415" s="314" t="e">
        <f>AR415+AS415+AT415+AU415+AV415+#REF!+#REF!</f>
        <v>#REF!</v>
      </c>
      <c r="BC415" s="315" t="e">
        <f>AX415+AY415+AZ415+BA415+BB415+#REF!+#REF!</f>
        <v>#REF!</v>
      </c>
      <c r="BI415" s="316" t="e">
        <f>BD415+BE415+BF415+BG415+BH415+#REF!+#REF!</f>
        <v>#REF!</v>
      </c>
      <c r="BK415" s="6">
        <v>5</v>
      </c>
      <c r="BL415" s="380">
        <f t="shared" si="107"/>
        <v>0</v>
      </c>
      <c r="BM415" s="6">
        <f t="shared" si="108"/>
        <v>0</v>
      </c>
      <c r="BN415" s="304">
        <f t="shared" si="109"/>
        <v>0</v>
      </c>
      <c r="BP415" s="305">
        <f t="shared" si="111"/>
        <v>0</v>
      </c>
      <c r="BR415" s="306">
        <f t="shared" si="112"/>
        <v>0</v>
      </c>
      <c r="BT415" s="307">
        <f t="shared" si="113"/>
        <v>0</v>
      </c>
      <c r="BU415" s="6">
        <f t="shared" si="106"/>
        <v>0</v>
      </c>
      <c r="BW415" s="8"/>
      <c r="BX415" s="8"/>
      <c r="BY415" s="8"/>
      <c r="BZ415" s="6"/>
      <c r="CA415" s="6"/>
      <c r="CB415" s="6"/>
      <c r="CC415" s="6"/>
      <c r="CD415" s="6"/>
      <c r="CE415" s="6"/>
      <c r="CF415" s="6"/>
      <c r="CG415" s="6"/>
      <c r="CH415" s="6"/>
      <c r="CI415" s="6"/>
      <c r="CJ415" s="6"/>
      <c r="CK415" s="6"/>
      <c r="CL415" s="6"/>
      <c r="CM415" s="6"/>
      <c r="CN415" s="6"/>
      <c r="CO415" s="6"/>
      <c r="CP415" s="6"/>
      <c r="CQ415" s="6"/>
      <c r="CR415" s="6"/>
      <c r="CS415" s="6"/>
      <c r="CT415" s="6"/>
      <c r="CU415" s="6"/>
      <c r="CV415" s="6"/>
      <c r="CW415" s="6"/>
      <c r="CX415" s="6"/>
      <c r="CY415" s="6"/>
      <c r="CZ415" s="6"/>
      <c r="DA415" s="6"/>
      <c r="DB415" s="6"/>
      <c r="DC415" s="6"/>
      <c r="DD415" s="6"/>
      <c r="DE415" s="6"/>
      <c r="DF415" s="6"/>
    </row>
    <row r="416" spans="19:110" ht="60" customHeight="1" x14ac:dyDescent="0.25">
      <c r="S416" s="2"/>
      <c r="AK416" s="312" t="e">
        <f>AF416+AG416+AH416+AI416+#REF!+AJ416+#REF!</f>
        <v>#REF!</v>
      </c>
      <c r="AW416" s="314" t="e">
        <f>AR416+AS416+AT416+AU416+AV416+#REF!+#REF!</f>
        <v>#REF!</v>
      </c>
      <c r="BC416" s="315" t="e">
        <f>AX416+AY416+AZ416+BA416+BB416+#REF!+#REF!</f>
        <v>#REF!</v>
      </c>
      <c r="BI416" s="316" t="e">
        <f>BD416+BE416+BF416+BG416+BH416+#REF!+#REF!</f>
        <v>#REF!</v>
      </c>
      <c r="BK416" s="6">
        <v>5</v>
      </c>
      <c r="BL416" s="380">
        <f t="shared" si="107"/>
        <v>0</v>
      </c>
      <c r="BM416" s="6">
        <f t="shared" si="108"/>
        <v>0</v>
      </c>
      <c r="BN416" s="304">
        <f t="shared" si="109"/>
        <v>0</v>
      </c>
      <c r="BP416" s="305">
        <f t="shared" si="111"/>
        <v>0</v>
      </c>
      <c r="BR416" s="306">
        <f t="shared" si="112"/>
        <v>0</v>
      </c>
      <c r="BT416" s="307">
        <f t="shared" si="113"/>
        <v>0</v>
      </c>
      <c r="BU416" s="6">
        <f t="shared" si="106"/>
        <v>0</v>
      </c>
      <c r="BW416" s="8"/>
      <c r="BX416" s="8"/>
      <c r="BY416" s="8"/>
      <c r="BZ416" s="6"/>
      <c r="CA416" s="6"/>
      <c r="CB416" s="6"/>
      <c r="CC416" s="6"/>
      <c r="CD416" s="6"/>
      <c r="CE416" s="6"/>
      <c r="CF416" s="6"/>
      <c r="CG416" s="6"/>
      <c r="CH416" s="6"/>
      <c r="CI416" s="6"/>
      <c r="CJ416" s="6"/>
      <c r="CK416" s="6"/>
      <c r="CL416" s="6"/>
      <c r="CM416" s="6"/>
      <c r="CN416" s="6"/>
      <c r="CO416" s="6"/>
      <c r="CP416" s="6"/>
      <c r="CQ416" s="6"/>
      <c r="CR416" s="6"/>
      <c r="CS416" s="6"/>
      <c r="CT416" s="6"/>
      <c r="CU416" s="6"/>
      <c r="CV416" s="6"/>
      <c r="CW416" s="6"/>
      <c r="CX416" s="6"/>
      <c r="CY416" s="6"/>
      <c r="CZ416" s="6"/>
      <c r="DA416" s="6"/>
      <c r="DB416" s="6"/>
      <c r="DC416" s="6"/>
      <c r="DD416" s="6"/>
      <c r="DE416" s="6"/>
      <c r="DF416" s="6"/>
    </row>
    <row r="417" spans="19:110" ht="60" customHeight="1" x14ac:dyDescent="0.25">
      <c r="S417" s="2"/>
      <c r="AK417" s="312" t="e">
        <f>AF417+AG417+AH417+AI417+#REF!+AJ417+#REF!</f>
        <v>#REF!</v>
      </c>
      <c r="AW417" s="314" t="e">
        <f>AR417+AS417+AT417+AU417+AV417+#REF!+#REF!</f>
        <v>#REF!</v>
      </c>
      <c r="BC417" s="315" t="e">
        <f>AX417+AY417+AZ417+BA417+BB417+#REF!+#REF!</f>
        <v>#REF!</v>
      </c>
      <c r="BI417" s="316" t="e">
        <f>BD417+BE417+BF417+BG417+BH417+#REF!+#REF!</f>
        <v>#REF!</v>
      </c>
      <c r="BK417" s="6">
        <v>5</v>
      </c>
      <c r="BL417" s="380">
        <f t="shared" si="107"/>
        <v>0</v>
      </c>
      <c r="BM417" s="6">
        <f t="shared" si="108"/>
        <v>0</v>
      </c>
      <c r="BN417" s="304">
        <f t="shared" si="109"/>
        <v>0</v>
      </c>
      <c r="BP417" s="305">
        <f t="shared" si="111"/>
        <v>0</v>
      </c>
      <c r="BR417" s="306">
        <f t="shared" si="112"/>
        <v>0</v>
      </c>
      <c r="BT417" s="307">
        <f t="shared" si="113"/>
        <v>0</v>
      </c>
      <c r="BU417" s="6">
        <f t="shared" si="106"/>
        <v>0</v>
      </c>
      <c r="BW417" s="8"/>
      <c r="BX417" s="8"/>
      <c r="BY417" s="8"/>
      <c r="BZ417" s="6"/>
      <c r="CA417" s="6"/>
      <c r="CB417" s="6"/>
      <c r="CC417" s="6"/>
      <c r="CD417" s="6"/>
      <c r="CE417" s="6"/>
      <c r="CF417" s="6"/>
      <c r="CG417" s="6"/>
      <c r="CH417" s="6"/>
      <c r="CI417" s="6"/>
      <c r="CJ417" s="6"/>
      <c r="CK417" s="6"/>
      <c r="CL417" s="6"/>
      <c r="CM417" s="6"/>
      <c r="CN417" s="6"/>
      <c r="CO417" s="6"/>
      <c r="CP417" s="6"/>
      <c r="CQ417" s="6"/>
      <c r="CR417" s="6"/>
      <c r="CS417" s="6"/>
      <c r="CT417" s="6"/>
      <c r="CU417" s="6"/>
      <c r="CV417" s="6"/>
      <c r="CW417" s="6"/>
      <c r="CX417" s="6"/>
      <c r="CY417" s="6"/>
      <c r="CZ417" s="6"/>
      <c r="DA417" s="6"/>
      <c r="DB417" s="6"/>
      <c r="DC417" s="6"/>
      <c r="DD417" s="6"/>
      <c r="DE417" s="6"/>
      <c r="DF417" s="6"/>
    </row>
    <row r="418" spans="19:110" ht="60" customHeight="1" x14ac:dyDescent="0.25">
      <c r="S418" s="2"/>
      <c r="AK418" s="312" t="e">
        <f>AF418+AG418+AH418+AI418+#REF!+AJ418+#REF!</f>
        <v>#REF!</v>
      </c>
      <c r="AW418" s="314" t="e">
        <f>AR418+AS418+AT418+AU418+AV418+#REF!+#REF!</f>
        <v>#REF!</v>
      </c>
      <c r="BC418" s="315" t="e">
        <f>AX418+AY418+AZ418+BA418+BB418+#REF!+#REF!</f>
        <v>#REF!</v>
      </c>
      <c r="BI418" s="316" t="e">
        <f>BD418+BE418+BF418+BG418+BH418+#REF!+#REF!</f>
        <v>#REF!</v>
      </c>
      <c r="BK418" s="6">
        <v>5</v>
      </c>
      <c r="BL418" s="380">
        <f t="shared" si="107"/>
        <v>0</v>
      </c>
      <c r="BM418" s="6">
        <f t="shared" si="108"/>
        <v>0</v>
      </c>
      <c r="BN418" s="304">
        <f t="shared" si="109"/>
        <v>0</v>
      </c>
      <c r="BP418" s="305">
        <f t="shared" si="111"/>
        <v>0</v>
      </c>
      <c r="BR418" s="306">
        <f t="shared" si="112"/>
        <v>0</v>
      </c>
      <c r="BT418" s="307">
        <f t="shared" si="113"/>
        <v>0</v>
      </c>
      <c r="BU418" s="6">
        <f t="shared" si="106"/>
        <v>0</v>
      </c>
      <c r="BW418" s="8"/>
      <c r="BX418" s="8"/>
      <c r="BY418" s="8"/>
      <c r="BZ418" s="6"/>
      <c r="CA418" s="6"/>
      <c r="CB418" s="6"/>
      <c r="CC418" s="6"/>
      <c r="CD418" s="6"/>
      <c r="CE418" s="6"/>
      <c r="CF418" s="6"/>
      <c r="CG418" s="6"/>
      <c r="CH418" s="6"/>
      <c r="CI418" s="6"/>
      <c r="CJ418" s="6"/>
      <c r="CK418" s="6"/>
      <c r="CL418" s="6"/>
      <c r="CM418" s="6"/>
      <c r="CN418" s="6"/>
      <c r="CO418" s="6"/>
      <c r="CP418" s="6"/>
      <c r="CQ418" s="6"/>
      <c r="CR418" s="6"/>
      <c r="CS418" s="6"/>
      <c r="CT418" s="6"/>
      <c r="CU418" s="6"/>
      <c r="CV418" s="6"/>
      <c r="CW418" s="6"/>
      <c r="CX418" s="6"/>
      <c r="CY418" s="6"/>
      <c r="CZ418" s="6"/>
      <c r="DA418" s="6"/>
      <c r="DB418" s="6"/>
      <c r="DC418" s="6"/>
      <c r="DD418" s="6"/>
      <c r="DE418" s="6"/>
      <c r="DF418" s="6"/>
    </row>
    <row r="419" spans="19:110" ht="60" customHeight="1" x14ac:dyDescent="0.25">
      <c r="S419" s="2"/>
      <c r="AK419" s="312" t="e">
        <f>AF419+AG419+AH419+AI419+#REF!+AJ419+#REF!</f>
        <v>#REF!</v>
      </c>
      <c r="AW419" s="314" t="e">
        <f>AR419+AS419+AT419+AU419+AV419+#REF!+#REF!</f>
        <v>#REF!</v>
      </c>
      <c r="BC419" s="315" t="e">
        <f>AX419+AY419+AZ419+BA419+BB419+#REF!+#REF!</f>
        <v>#REF!</v>
      </c>
      <c r="BI419" s="316" t="e">
        <f>BD419+BE419+BF419+BG419+BH419+#REF!+#REF!</f>
        <v>#REF!</v>
      </c>
      <c r="BK419" s="6">
        <v>5</v>
      </c>
      <c r="BL419" s="380">
        <f t="shared" si="107"/>
        <v>0</v>
      </c>
      <c r="BM419" s="6">
        <f t="shared" si="108"/>
        <v>0</v>
      </c>
      <c r="BN419" s="304">
        <f t="shared" si="109"/>
        <v>0</v>
      </c>
      <c r="BP419" s="305">
        <f t="shared" si="111"/>
        <v>0</v>
      </c>
      <c r="BR419" s="306">
        <f t="shared" si="112"/>
        <v>0</v>
      </c>
      <c r="BT419" s="307">
        <f t="shared" si="113"/>
        <v>0</v>
      </c>
      <c r="BU419" s="6">
        <f t="shared" si="106"/>
        <v>0</v>
      </c>
      <c r="BW419" s="8"/>
      <c r="BX419" s="8"/>
      <c r="BY419" s="8"/>
      <c r="BZ419" s="6"/>
      <c r="CA419" s="6"/>
      <c r="CB419" s="6"/>
      <c r="CC419" s="6"/>
      <c r="CD419" s="6"/>
      <c r="CE419" s="6"/>
      <c r="CF419" s="6"/>
      <c r="CG419" s="6"/>
      <c r="CH419" s="6"/>
      <c r="CI419" s="6"/>
      <c r="CJ419" s="6"/>
      <c r="CK419" s="6"/>
      <c r="CL419" s="6"/>
      <c r="CM419" s="6"/>
      <c r="CN419" s="6"/>
      <c r="CO419" s="6"/>
      <c r="CP419" s="6"/>
      <c r="CQ419" s="6"/>
      <c r="CR419" s="6"/>
      <c r="CS419" s="6"/>
      <c r="CT419" s="6"/>
      <c r="CU419" s="6"/>
      <c r="CV419" s="6"/>
      <c r="CW419" s="6"/>
      <c r="CX419" s="6"/>
      <c r="CY419" s="6"/>
      <c r="CZ419" s="6"/>
      <c r="DA419" s="6"/>
      <c r="DB419" s="6"/>
      <c r="DC419" s="6"/>
      <c r="DD419" s="6"/>
      <c r="DE419" s="6"/>
      <c r="DF419" s="6"/>
    </row>
    <row r="420" spans="19:110" ht="60" customHeight="1" x14ac:dyDescent="0.25">
      <c r="S420" s="2"/>
      <c r="AK420" s="312" t="e">
        <f>AF420+AG420+AH420+AI420+#REF!+AJ420+#REF!</f>
        <v>#REF!</v>
      </c>
      <c r="AW420" s="314" t="e">
        <f>AR420+AS420+AT420+AU420+AV420+#REF!+#REF!</f>
        <v>#REF!</v>
      </c>
      <c r="BC420" s="315" t="e">
        <f>AX420+AY420+AZ420+BA420+BB420+#REF!+#REF!</f>
        <v>#REF!</v>
      </c>
      <c r="BI420" s="316" t="e">
        <f>BD420+BE420+BF420+BG420+BH420+#REF!+#REF!</f>
        <v>#REF!</v>
      </c>
      <c r="BK420" s="6">
        <v>5</v>
      </c>
      <c r="BL420" s="380">
        <f t="shared" si="107"/>
        <v>0</v>
      </c>
      <c r="BM420" s="6">
        <f t="shared" si="108"/>
        <v>0</v>
      </c>
      <c r="BN420" s="304">
        <f t="shared" si="109"/>
        <v>0</v>
      </c>
      <c r="BP420" s="305">
        <f t="shared" si="111"/>
        <v>0</v>
      </c>
      <c r="BR420" s="306">
        <f t="shared" si="112"/>
        <v>0</v>
      </c>
      <c r="BT420" s="307">
        <f t="shared" si="113"/>
        <v>0</v>
      </c>
      <c r="BU420" s="6">
        <f t="shared" si="106"/>
        <v>0</v>
      </c>
      <c r="BW420" s="8"/>
      <c r="BX420" s="8"/>
      <c r="BY420" s="8"/>
      <c r="BZ420" s="6"/>
      <c r="CA420" s="6"/>
      <c r="CB420" s="6"/>
      <c r="CC420" s="6"/>
      <c r="CD420" s="6"/>
      <c r="CE420" s="6"/>
      <c r="CF420" s="6"/>
      <c r="CG420" s="6"/>
      <c r="CH420" s="6"/>
      <c r="CI420" s="6"/>
      <c r="CJ420" s="6"/>
      <c r="CK420" s="6"/>
      <c r="CL420" s="6"/>
      <c r="CM420" s="6"/>
      <c r="CN420" s="6"/>
      <c r="CO420" s="6"/>
      <c r="CP420" s="6"/>
      <c r="CQ420" s="6"/>
      <c r="CR420" s="6"/>
      <c r="CS420" s="6"/>
      <c r="CT420" s="6"/>
      <c r="CU420" s="6"/>
      <c r="CV420" s="6"/>
      <c r="CW420" s="6"/>
      <c r="CX420" s="6"/>
      <c r="CY420" s="6"/>
      <c r="CZ420" s="6"/>
      <c r="DA420" s="6"/>
      <c r="DB420" s="6"/>
      <c r="DC420" s="6"/>
      <c r="DD420" s="6"/>
      <c r="DE420" s="6"/>
      <c r="DF420" s="6"/>
    </row>
    <row r="421" spans="19:110" ht="60" customHeight="1" x14ac:dyDescent="0.25">
      <c r="S421" s="2"/>
      <c r="AK421" s="312" t="e">
        <f>AF421+AG421+AH421+AI421+#REF!+AJ421+#REF!</f>
        <v>#REF!</v>
      </c>
      <c r="AW421" s="314" t="e">
        <f>AR421+AS421+AT421+AU421+AV421+#REF!+#REF!</f>
        <v>#REF!</v>
      </c>
      <c r="BC421" s="315" t="e">
        <f>AX421+AY421+AZ421+BA421+BB421+#REF!+#REF!</f>
        <v>#REF!</v>
      </c>
      <c r="BI421" s="316" t="e">
        <f>BD421+BE421+BF421+BG421+BH421+#REF!+#REF!</f>
        <v>#REF!</v>
      </c>
      <c r="BK421" s="6">
        <v>5</v>
      </c>
      <c r="BL421" s="380">
        <f t="shared" si="107"/>
        <v>0</v>
      </c>
      <c r="BM421" s="6">
        <f t="shared" si="108"/>
        <v>0</v>
      </c>
      <c r="BN421" s="304">
        <f t="shared" si="109"/>
        <v>0</v>
      </c>
      <c r="BP421" s="305">
        <f t="shared" si="111"/>
        <v>0</v>
      </c>
      <c r="BR421" s="306">
        <f t="shared" si="112"/>
        <v>0</v>
      </c>
      <c r="BT421" s="307">
        <f t="shared" si="113"/>
        <v>0</v>
      </c>
      <c r="BU421" s="6">
        <f t="shared" si="106"/>
        <v>0</v>
      </c>
      <c r="BW421" s="8"/>
      <c r="BX421" s="8"/>
      <c r="BY421" s="8"/>
      <c r="BZ421" s="6"/>
      <c r="CA421" s="6"/>
      <c r="CB421" s="6"/>
      <c r="CC421" s="6"/>
      <c r="CD421" s="6"/>
      <c r="CE421" s="6"/>
      <c r="CF421" s="6"/>
      <c r="CG421" s="6"/>
      <c r="CH421" s="6"/>
      <c r="CI421" s="6"/>
      <c r="CJ421" s="6"/>
      <c r="CK421" s="6"/>
      <c r="CL421" s="6"/>
      <c r="CM421" s="6"/>
      <c r="CN421" s="6"/>
      <c r="CO421" s="6"/>
      <c r="CP421" s="6"/>
      <c r="CQ421" s="6"/>
      <c r="CR421" s="6"/>
      <c r="CS421" s="6"/>
      <c r="CT421" s="6"/>
      <c r="CU421" s="6"/>
      <c r="CV421" s="6"/>
      <c r="CW421" s="6"/>
      <c r="CX421" s="6"/>
      <c r="CY421" s="6"/>
      <c r="CZ421" s="6"/>
      <c r="DA421" s="6"/>
      <c r="DB421" s="6"/>
      <c r="DC421" s="6"/>
      <c r="DD421" s="6"/>
      <c r="DE421" s="6"/>
      <c r="DF421" s="6"/>
    </row>
    <row r="422" spans="19:110" ht="60" customHeight="1" x14ac:dyDescent="0.25">
      <c r="S422" s="2"/>
      <c r="AK422" s="312" t="e">
        <f>AF422+AG422+AH422+AI422+#REF!+AJ422+#REF!</f>
        <v>#REF!</v>
      </c>
      <c r="AW422" s="314" t="e">
        <f>AR422+AS422+AT422+AU422+AV422+#REF!+#REF!</f>
        <v>#REF!</v>
      </c>
      <c r="BC422" s="315" t="e">
        <f>AX422+AY422+AZ422+BA422+BB422+#REF!+#REF!</f>
        <v>#REF!</v>
      </c>
      <c r="BI422" s="316" t="e">
        <f>BD422+BE422+BF422+BG422+BH422+#REF!+#REF!</f>
        <v>#REF!</v>
      </c>
      <c r="BK422" s="6">
        <v>5</v>
      </c>
      <c r="BL422" s="380">
        <f t="shared" si="107"/>
        <v>0</v>
      </c>
      <c r="BM422" s="6">
        <f t="shared" si="108"/>
        <v>0</v>
      </c>
      <c r="BN422" s="304">
        <f t="shared" si="109"/>
        <v>0</v>
      </c>
      <c r="BP422" s="305">
        <f t="shared" si="111"/>
        <v>0</v>
      </c>
      <c r="BR422" s="306">
        <f t="shared" si="112"/>
        <v>0</v>
      </c>
      <c r="BT422" s="307">
        <f t="shared" si="113"/>
        <v>0</v>
      </c>
      <c r="BU422" s="6">
        <f t="shared" si="106"/>
        <v>0</v>
      </c>
      <c r="BW422" s="8"/>
      <c r="BX422" s="8"/>
      <c r="BY422" s="8"/>
      <c r="BZ422" s="6"/>
      <c r="CA422" s="6"/>
      <c r="CB422" s="6"/>
      <c r="CC422" s="6"/>
      <c r="CD422" s="6"/>
      <c r="CE422" s="6"/>
      <c r="CF422" s="6"/>
      <c r="CG422" s="6"/>
      <c r="CH422" s="6"/>
      <c r="CI422" s="6"/>
      <c r="CJ422" s="6"/>
      <c r="CK422" s="6"/>
      <c r="CL422" s="6"/>
      <c r="CM422" s="6"/>
      <c r="CN422" s="6"/>
      <c r="CO422" s="6"/>
      <c r="CP422" s="6"/>
      <c r="CQ422" s="6"/>
      <c r="CR422" s="6"/>
      <c r="CS422" s="6"/>
      <c r="CT422" s="6"/>
      <c r="CU422" s="6"/>
      <c r="CV422" s="6"/>
      <c r="CW422" s="6"/>
      <c r="CX422" s="6"/>
      <c r="CY422" s="6"/>
      <c r="CZ422" s="6"/>
      <c r="DA422" s="6"/>
      <c r="DB422" s="6"/>
      <c r="DC422" s="6"/>
      <c r="DD422" s="6"/>
      <c r="DE422" s="6"/>
      <c r="DF422" s="6"/>
    </row>
    <row r="423" spans="19:110" ht="60" customHeight="1" x14ac:dyDescent="0.25">
      <c r="S423" s="2"/>
      <c r="AK423" s="312" t="e">
        <f>AF423+AG423+AH423+AI423+#REF!+AJ423+#REF!</f>
        <v>#REF!</v>
      </c>
      <c r="AW423" s="314" t="e">
        <f>AR423+AS423+AT423+AU423+AV423+#REF!+#REF!</f>
        <v>#REF!</v>
      </c>
      <c r="BC423" s="315" t="e">
        <f>AX423+AY423+AZ423+BA423+BB423+#REF!+#REF!</f>
        <v>#REF!</v>
      </c>
      <c r="BI423" s="316" t="e">
        <f>BD423+BE423+BF423+BG423+BH423+#REF!+#REF!</f>
        <v>#REF!</v>
      </c>
      <c r="BK423" s="6">
        <v>5</v>
      </c>
      <c r="BL423" s="380">
        <f t="shared" si="107"/>
        <v>0</v>
      </c>
      <c r="BM423" s="6">
        <f t="shared" si="108"/>
        <v>0</v>
      </c>
      <c r="BN423" s="304">
        <f t="shared" si="109"/>
        <v>0</v>
      </c>
      <c r="BP423" s="305">
        <f t="shared" si="111"/>
        <v>0</v>
      </c>
      <c r="BR423" s="306">
        <f t="shared" si="112"/>
        <v>0</v>
      </c>
      <c r="BT423" s="307">
        <f t="shared" si="113"/>
        <v>0</v>
      </c>
      <c r="BU423" s="6">
        <f t="shared" si="106"/>
        <v>0</v>
      </c>
      <c r="BW423" s="8"/>
      <c r="BX423" s="8"/>
      <c r="BY423" s="8"/>
      <c r="BZ423" s="6"/>
      <c r="CA423" s="6"/>
      <c r="CB423" s="6"/>
      <c r="CC423" s="6"/>
      <c r="CD423" s="6"/>
      <c r="CE423" s="6"/>
      <c r="CF423" s="6"/>
      <c r="CG423" s="6"/>
      <c r="CH423" s="6"/>
      <c r="CI423" s="6"/>
      <c r="CJ423" s="6"/>
      <c r="CK423" s="6"/>
      <c r="CL423" s="6"/>
      <c r="CM423" s="6"/>
      <c r="CN423" s="6"/>
      <c r="CO423" s="6"/>
      <c r="CP423" s="6"/>
      <c r="CQ423" s="6"/>
      <c r="CR423" s="6"/>
      <c r="CS423" s="6"/>
      <c r="CT423" s="6"/>
      <c r="CU423" s="6"/>
      <c r="CV423" s="6"/>
      <c r="CW423" s="6"/>
      <c r="CX423" s="6"/>
      <c r="CY423" s="6"/>
      <c r="CZ423" s="6"/>
      <c r="DA423" s="6"/>
      <c r="DB423" s="6"/>
      <c r="DC423" s="6"/>
      <c r="DD423" s="6"/>
      <c r="DE423" s="6"/>
      <c r="DF423" s="6"/>
    </row>
    <row r="424" spans="19:110" ht="60" customHeight="1" x14ac:dyDescent="0.25">
      <c r="S424" s="2"/>
      <c r="AK424" s="312" t="e">
        <f>AF424+AG424+AH424+AI424+#REF!+AJ424+#REF!</f>
        <v>#REF!</v>
      </c>
      <c r="AW424" s="314" t="e">
        <f>AR424+AS424+AT424+AU424+AV424+#REF!+#REF!</f>
        <v>#REF!</v>
      </c>
      <c r="BC424" s="315" t="e">
        <f>AX424+AY424+AZ424+BA424+BB424+#REF!+#REF!</f>
        <v>#REF!</v>
      </c>
      <c r="BI424" s="316" t="e">
        <f>BD424+BE424+BF424+BG424+BH424+#REF!+#REF!</f>
        <v>#REF!</v>
      </c>
      <c r="BK424" s="6">
        <v>5</v>
      </c>
      <c r="BL424" s="380">
        <f t="shared" si="107"/>
        <v>0</v>
      </c>
      <c r="BM424" s="6">
        <f t="shared" si="108"/>
        <v>0</v>
      </c>
      <c r="BN424" s="304">
        <f t="shared" si="109"/>
        <v>0</v>
      </c>
      <c r="BP424" s="305">
        <f t="shared" si="111"/>
        <v>0</v>
      </c>
      <c r="BR424" s="306">
        <f t="shared" si="112"/>
        <v>0</v>
      </c>
      <c r="BT424" s="307">
        <f t="shared" si="113"/>
        <v>0</v>
      </c>
      <c r="BU424" s="6">
        <f t="shared" si="106"/>
        <v>0</v>
      </c>
      <c r="BW424" s="8"/>
      <c r="BX424" s="8"/>
      <c r="BY424" s="8"/>
      <c r="BZ424" s="6"/>
      <c r="CA424" s="6"/>
      <c r="CB424" s="6"/>
      <c r="CC424" s="6"/>
      <c r="CD424" s="6"/>
      <c r="CE424" s="6"/>
      <c r="CF424" s="6"/>
      <c r="CG424" s="6"/>
      <c r="CH424" s="6"/>
      <c r="CI424" s="6"/>
      <c r="CJ424" s="6"/>
      <c r="CK424" s="6"/>
      <c r="CL424" s="6"/>
      <c r="CM424" s="6"/>
      <c r="CN424" s="6"/>
      <c r="CO424" s="6"/>
      <c r="CP424" s="6"/>
      <c r="CQ424" s="6"/>
      <c r="CR424" s="6"/>
      <c r="CS424" s="6"/>
      <c r="CT424" s="6"/>
      <c r="CU424" s="6"/>
      <c r="CV424" s="6"/>
      <c r="CW424" s="6"/>
      <c r="CX424" s="6"/>
      <c r="CY424" s="6"/>
      <c r="CZ424" s="6"/>
      <c r="DA424" s="6"/>
      <c r="DB424" s="6"/>
      <c r="DC424" s="6"/>
      <c r="DD424" s="6"/>
      <c r="DE424" s="6"/>
      <c r="DF424" s="6"/>
    </row>
    <row r="425" spans="19:110" ht="60" customHeight="1" x14ac:dyDescent="0.25">
      <c r="S425" s="2"/>
      <c r="AK425" s="312" t="e">
        <f>AF425+AG425+AH425+AI425+#REF!+AJ425+#REF!</f>
        <v>#REF!</v>
      </c>
      <c r="AW425" s="314" t="e">
        <f>AR425+AS425+AT425+AU425+AV425+#REF!+#REF!</f>
        <v>#REF!</v>
      </c>
      <c r="BC425" s="315" t="e">
        <f>AX425+AY425+AZ425+BA425+BB425+#REF!+#REF!</f>
        <v>#REF!</v>
      </c>
      <c r="BI425" s="316" t="e">
        <f>BD425+BE425+BF425+BG425+BH425+#REF!+#REF!</f>
        <v>#REF!</v>
      </c>
      <c r="BK425" s="6">
        <v>5</v>
      </c>
      <c r="BL425" s="380">
        <f t="shared" si="107"/>
        <v>0</v>
      </c>
      <c r="BM425" s="6">
        <f t="shared" si="108"/>
        <v>0</v>
      </c>
      <c r="BN425" s="304">
        <f t="shared" si="109"/>
        <v>0</v>
      </c>
      <c r="BP425" s="305">
        <f t="shared" si="111"/>
        <v>0</v>
      </c>
      <c r="BR425" s="306">
        <f t="shared" si="112"/>
        <v>0</v>
      </c>
      <c r="BT425" s="307">
        <f t="shared" si="113"/>
        <v>0</v>
      </c>
      <c r="BU425" s="6">
        <f t="shared" si="106"/>
        <v>0</v>
      </c>
      <c r="BW425" s="8"/>
      <c r="BX425" s="8"/>
      <c r="BY425" s="8"/>
      <c r="BZ425" s="6"/>
      <c r="CA425" s="6"/>
      <c r="CB425" s="6"/>
      <c r="CC425" s="6"/>
      <c r="CD425" s="6"/>
      <c r="CE425" s="6"/>
      <c r="CF425" s="6"/>
      <c r="CG425" s="6"/>
      <c r="CH425" s="6"/>
      <c r="CI425" s="6"/>
      <c r="CJ425" s="6"/>
      <c r="CK425" s="6"/>
      <c r="CL425" s="6"/>
      <c r="CM425" s="6"/>
      <c r="CN425" s="6"/>
      <c r="CO425" s="6"/>
      <c r="CP425" s="6"/>
      <c r="CQ425" s="6"/>
      <c r="CR425" s="6"/>
      <c r="CS425" s="6"/>
      <c r="CT425" s="6"/>
      <c r="CU425" s="6"/>
      <c r="CV425" s="6"/>
      <c r="CW425" s="6"/>
      <c r="CX425" s="6"/>
      <c r="CY425" s="6"/>
      <c r="CZ425" s="6"/>
      <c r="DA425" s="6"/>
      <c r="DB425" s="6"/>
      <c r="DC425" s="6"/>
      <c r="DD425" s="6"/>
      <c r="DE425" s="6"/>
      <c r="DF425" s="6"/>
    </row>
    <row r="426" spans="19:110" ht="60" customHeight="1" x14ac:dyDescent="0.25">
      <c r="S426" s="2"/>
      <c r="AK426" s="312" t="e">
        <f>AF426+AG426+AH426+AI426+#REF!+AJ426+#REF!</f>
        <v>#REF!</v>
      </c>
      <c r="AW426" s="314" t="e">
        <f>AR426+AS426+AT426+AU426+AV426+#REF!+#REF!</f>
        <v>#REF!</v>
      </c>
      <c r="BC426" s="315" t="e">
        <f>AX426+AY426+AZ426+BA426+BB426+#REF!+#REF!</f>
        <v>#REF!</v>
      </c>
      <c r="BI426" s="316" t="e">
        <f>BD426+BE426+BF426+BG426+BH426+#REF!+#REF!</f>
        <v>#REF!</v>
      </c>
      <c r="BK426" s="6">
        <v>5</v>
      </c>
      <c r="BL426" s="380">
        <f t="shared" si="107"/>
        <v>0</v>
      </c>
      <c r="BM426" s="6">
        <f t="shared" si="108"/>
        <v>0</v>
      </c>
      <c r="BN426" s="304">
        <f t="shared" si="109"/>
        <v>0</v>
      </c>
      <c r="BP426" s="305">
        <f t="shared" si="111"/>
        <v>0</v>
      </c>
      <c r="BR426" s="306">
        <f t="shared" si="112"/>
        <v>0</v>
      </c>
      <c r="BT426" s="307">
        <f t="shared" si="113"/>
        <v>0</v>
      </c>
      <c r="BU426" s="6">
        <f t="shared" si="106"/>
        <v>0</v>
      </c>
      <c r="BW426" s="8"/>
      <c r="BX426" s="8"/>
      <c r="BY426" s="8"/>
      <c r="BZ426" s="6"/>
      <c r="CA426" s="6"/>
      <c r="CB426" s="6"/>
      <c r="CC426" s="6"/>
      <c r="CD426" s="6"/>
      <c r="CE426" s="6"/>
      <c r="CF426" s="6"/>
      <c r="CG426" s="6"/>
      <c r="CH426" s="6"/>
      <c r="CI426" s="6"/>
      <c r="CJ426" s="6"/>
      <c r="CK426" s="6"/>
      <c r="CL426" s="6"/>
      <c r="CM426" s="6"/>
      <c r="CN426" s="6"/>
      <c r="CO426" s="6"/>
      <c r="CP426" s="6"/>
      <c r="CQ426" s="6"/>
      <c r="CR426" s="6"/>
      <c r="CS426" s="6"/>
      <c r="CT426" s="6"/>
      <c r="CU426" s="6"/>
      <c r="CV426" s="6"/>
      <c r="CW426" s="6"/>
      <c r="CX426" s="6"/>
      <c r="CY426" s="6"/>
      <c r="CZ426" s="6"/>
      <c r="DA426" s="6"/>
      <c r="DB426" s="6"/>
      <c r="DC426" s="6"/>
      <c r="DD426" s="6"/>
      <c r="DE426" s="6"/>
      <c r="DF426" s="6"/>
    </row>
    <row r="427" spans="19:110" ht="60" customHeight="1" x14ac:dyDescent="0.25">
      <c r="S427" s="2"/>
      <c r="AK427" s="312" t="e">
        <f>AF427+AG427+AH427+AI427+#REF!+AJ427+#REF!</f>
        <v>#REF!</v>
      </c>
      <c r="AW427" s="314" t="e">
        <f>AR427+AS427+AT427+AU427+AV427+#REF!+#REF!</f>
        <v>#REF!</v>
      </c>
      <c r="BC427" s="315" t="e">
        <f>AX427+AY427+AZ427+BA427+BB427+#REF!+#REF!</f>
        <v>#REF!</v>
      </c>
      <c r="BI427" s="316" t="e">
        <f>BD427+BE427+BF427+BG427+BH427+#REF!+#REF!</f>
        <v>#REF!</v>
      </c>
      <c r="BK427" s="6">
        <v>5</v>
      </c>
      <c r="BL427" s="380">
        <f t="shared" si="107"/>
        <v>0</v>
      </c>
      <c r="BM427" s="6">
        <f t="shared" si="108"/>
        <v>0</v>
      </c>
      <c r="BN427" s="304">
        <f t="shared" si="109"/>
        <v>0</v>
      </c>
      <c r="BP427" s="305">
        <f t="shared" si="111"/>
        <v>0</v>
      </c>
      <c r="BR427" s="306">
        <f t="shared" si="112"/>
        <v>0</v>
      </c>
      <c r="BT427" s="307">
        <f t="shared" si="113"/>
        <v>0</v>
      </c>
      <c r="BU427" s="6">
        <f t="shared" si="106"/>
        <v>0</v>
      </c>
      <c r="BW427" s="8"/>
      <c r="BX427" s="8"/>
      <c r="BY427" s="8"/>
      <c r="BZ427" s="6"/>
      <c r="CA427" s="6"/>
      <c r="CB427" s="6"/>
      <c r="CC427" s="6"/>
      <c r="CD427" s="6"/>
      <c r="CE427" s="6"/>
      <c r="CF427" s="6"/>
      <c r="CG427" s="6"/>
      <c r="CH427" s="6"/>
      <c r="CI427" s="6"/>
      <c r="CJ427" s="6"/>
      <c r="CK427" s="6"/>
      <c r="CL427" s="6"/>
      <c r="CM427" s="6"/>
      <c r="CN427" s="6"/>
      <c r="CO427" s="6"/>
      <c r="CP427" s="6"/>
      <c r="CQ427" s="6"/>
      <c r="CR427" s="6"/>
      <c r="CS427" s="6"/>
      <c r="CT427" s="6"/>
      <c r="CU427" s="6"/>
      <c r="CV427" s="6"/>
      <c r="CW427" s="6"/>
      <c r="CX427" s="6"/>
      <c r="CY427" s="6"/>
      <c r="CZ427" s="6"/>
      <c r="DA427" s="6"/>
      <c r="DB427" s="6"/>
      <c r="DC427" s="6"/>
      <c r="DD427" s="6"/>
      <c r="DE427" s="6"/>
      <c r="DF427" s="6"/>
    </row>
    <row r="428" spans="19:110" ht="60" customHeight="1" x14ac:dyDescent="0.25">
      <c r="S428" s="2"/>
      <c r="AK428" s="312" t="e">
        <f>AF428+AG428+AH428+AI428+#REF!+AJ428+#REF!</f>
        <v>#REF!</v>
      </c>
      <c r="AW428" s="314" t="e">
        <f>AR428+AS428+AT428+AU428+AV428+#REF!+#REF!</f>
        <v>#REF!</v>
      </c>
      <c r="BC428" s="315" t="e">
        <f>AX428+AY428+AZ428+BA428+BB428+#REF!+#REF!</f>
        <v>#REF!</v>
      </c>
      <c r="BI428" s="316" t="e">
        <f>BD428+BE428+BF428+BG428+BH428+#REF!+#REF!</f>
        <v>#REF!</v>
      </c>
      <c r="BK428" s="6">
        <v>5</v>
      </c>
      <c r="BL428" s="380">
        <f t="shared" si="107"/>
        <v>0</v>
      </c>
      <c r="BM428" s="6">
        <f t="shared" si="108"/>
        <v>0</v>
      </c>
      <c r="BN428" s="304">
        <f t="shared" si="109"/>
        <v>0</v>
      </c>
      <c r="BP428" s="305">
        <f t="shared" si="111"/>
        <v>0</v>
      </c>
      <c r="BR428" s="306">
        <f t="shared" si="112"/>
        <v>0</v>
      </c>
      <c r="BT428" s="307">
        <f t="shared" si="113"/>
        <v>0</v>
      </c>
      <c r="BU428" s="6">
        <f t="shared" si="106"/>
        <v>0</v>
      </c>
      <c r="BW428" s="8"/>
      <c r="BX428" s="8"/>
      <c r="BY428" s="8"/>
      <c r="BZ428" s="6"/>
      <c r="CA428" s="6"/>
      <c r="CB428" s="6"/>
      <c r="CC428" s="6"/>
      <c r="CD428" s="6"/>
      <c r="CE428" s="6"/>
      <c r="CF428" s="6"/>
      <c r="CG428" s="6"/>
      <c r="CH428" s="6"/>
      <c r="CI428" s="6"/>
      <c r="CJ428" s="6"/>
      <c r="CK428" s="6"/>
      <c r="CL428" s="6"/>
      <c r="CM428" s="6"/>
      <c r="CN428" s="6"/>
      <c r="CO428" s="6"/>
      <c r="CP428" s="6"/>
      <c r="CQ428" s="6"/>
      <c r="CR428" s="6"/>
      <c r="CS428" s="6"/>
      <c r="CT428" s="6"/>
      <c r="CU428" s="6"/>
      <c r="CV428" s="6"/>
      <c r="CW428" s="6"/>
      <c r="CX428" s="6"/>
      <c r="CY428" s="6"/>
      <c r="CZ428" s="6"/>
      <c r="DA428" s="6"/>
      <c r="DB428" s="6"/>
      <c r="DC428" s="6"/>
      <c r="DD428" s="6"/>
      <c r="DE428" s="6"/>
      <c r="DF428" s="6"/>
    </row>
    <row r="429" spans="19:110" ht="60" customHeight="1" x14ac:dyDescent="0.25">
      <c r="S429" s="2"/>
      <c r="AK429" s="312" t="e">
        <f>AF429+AG429+AH429+AI429+#REF!+AJ429+#REF!</f>
        <v>#REF!</v>
      </c>
      <c r="AW429" s="314" t="e">
        <f>AR429+AS429+AT429+AU429+AV429+#REF!+#REF!</f>
        <v>#REF!</v>
      </c>
      <c r="BC429" s="315" t="e">
        <f>AX429+AY429+AZ429+BA429+BB429+#REF!+#REF!</f>
        <v>#REF!</v>
      </c>
      <c r="BI429" s="316" t="e">
        <f>BD429+BE429+BF429+BG429+BH429+#REF!+#REF!</f>
        <v>#REF!</v>
      </c>
      <c r="BK429" s="6">
        <v>5</v>
      </c>
      <c r="BL429" s="380">
        <f t="shared" si="107"/>
        <v>0</v>
      </c>
      <c r="BM429" s="6">
        <f t="shared" si="108"/>
        <v>0</v>
      </c>
      <c r="BN429" s="304">
        <f t="shared" si="109"/>
        <v>0</v>
      </c>
      <c r="BP429" s="305">
        <f t="shared" si="111"/>
        <v>0</v>
      </c>
      <c r="BR429" s="306">
        <f t="shared" si="112"/>
        <v>0</v>
      </c>
      <c r="BT429" s="307">
        <f t="shared" si="113"/>
        <v>0</v>
      </c>
      <c r="BU429" s="6">
        <f t="shared" si="106"/>
        <v>0</v>
      </c>
      <c r="BW429" s="8"/>
      <c r="BX429" s="8"/>
      <c r="BY429" s="8"/>
      <c r="BZ429" s="6"/>
      <c r="CA429" s="6"/>
      <c r="CB429" s="6"/>
      <c r="CC429" s="6"/>
      <c r="CD429" s="6"/>
      <c r="CE429" s="6"/>
      <c r="CF429" s="6"/>
      <c r="CG429" s="6"/>
      <c r="CH429" s="6"/>
      <c r="CI429" s="6"/>
      <c r="CJ429" s="6"/>
      <c r="CK429" s="6"/>
      <c r="CL429" s="6"/>
      <c r="CM429" s="6"/>
      <c r="CN429" s="6"/>
      <c r="CO429" s="6"/>
      <c r="CP429" s="6"/>
      <c r="CQ429" s="6"/>
      <c r="CR429" s="6"/>
      <c r="CS429" s="6"/>
      <c r="CT429" s="6"/>
      <c r="CU429" s="6"/>
      <c r="CV429" s="6"/>
      <c r="CW429" s="6"/>
      <c r="CX429" s="6"/>
      <c r="CY429" s="6"/>
      <c r="CZ429" s="6"/>
      <c r="DA429" s="6"/>
      <c r="DB429" s="6"/>
      <c r="DC429" s="6"/>
      <c r="DD429" s="6"/>
      <c r="DE429" s="6"/>
      <c r="DF429" s="6"/>
    </row>
    <row r="430" spans="19:110" ht="60" customHeight="1" x14ac:dyDescent="0.25">
      <c r="S430" s="2"/>
      <c r="AK430" s="312" t="e">
        <f>AF430+AG430+AH430+AI430+#REF!+AJ430+#REF!</f>
        <v>#REF!</v>
      </c>
      <c r="AW430" s="314" t="e">
        <f>AR430+AS430+AT430+AU430+AV430+#REF!+#REF!</f>
        <v>#REF!</v>
      </c>
      <c r="BC430" s="315" t="e">
        <f>AX430+AY430+AZ430+BA430+BB430+#REF!+#REF!</f>
        <v>#REF!</v>
      </c>
      <c r="BI430" s="316" t="e">
        <f>BD430+BE430+BF430+BG430+BH430+#REF!+#REF!</f>
        <v>#REF!</v>
      </c>
      <c r="BK430" s="6">
        <v>5</v>
      </c>
      <c r="BL430" s="380">
        <f t="shared" si="107"/>
        <v>0</v>
      </c>
      <c r="BM430" s="6">
        <f t="shared" si="108"/>
        <v>0</v>
      </c>
      <c r="BN430" s="304">
        <f t="shared" si="109"/>
        <v>0</v>
      </c>
      <c r="BP430" s="305">
        <f t="shared" si="111"/>
        <v>0</v>
      </c>
      <c r="BR430" s="306">
        <f t="shared" si="112"/>
        <v>0</v>
      </c>
      <c r="BT430" s="307">
        <f t="shared" si="113"/>
        <v>0</v>
      </c>
      <c r="BU430" s="6">
        <f t="shared" si="106"/>
        <v>0</v>
      </c>
      <c r="BW430" s="8"/>
      <c r="BX430" s="8"/>
      <c r="BY430" s="8"/>
      <c r="BZ430" s="6"/>
      <c r="CA430" s="6"/>
      <c r="CB430" s="6"/>
      <c r="CC430" s="6"/>
      <c r="CD430" s="6"/>
      <c r="CE430" s="6"/>
      <c r="CF430" s="6"/>
      <c r="CG430" s="6"/>
      <c r="CH430" s="6"/>
      <c r="CI430" s="6"/>
      <c r="CJ430" s="6"/>
      <c r="CK430" s="6"/>
      <c r="CL430" s="6"/>
      <c r="CM430" s="6"/>
      <c r="CN430" s="6"/>
      <c r="CO430" s="6"/>
      <c r="CP430" s="6"/>
      <c r="CQ430" s="6"/>
      <c r="CR430" s="6"/>
      <c r="CS430" s="6"/>
      <c r="CT430" s="6"/>
      <c r="CU430" s="6"/>
      <c r="CV430" s="6"/>
      <c r="CW430" s="6"/>
      <c r="CX430" s="6"/>
      <c r="CY430" s="6"/>
      <c r="CZ430" s="6"/>
      <c r="DA430" s="6"/>
      <c r="DB430" s="6"/>
      <c r="DC430" s="6"/>
      <c r="DD430" s="6"/>
      <c r="DE430" s="6"/>
      <c r="DF430" s="6"/>
    </row>
    <row r="431" spans="19:110" ht="60" customHeight="1" x14ac:dyDescent="0.25">
      <c r="S431" s="2"/>
      <c r="AK431" s="312" t="e">
        <f>AF431+AG431+AH431+AI431+#REF!+AJ431+#REF!</f>
        <v>#REF!</v>
      </c>
      <c r="AW431" s="314" t="e">
        <f>AR431+AS431+AT431+AU431+AV431+#REF!+#REF!</f>
        <v>#REF!</v>
      </c>
      <c r="BC431" s="315" t="e">
        <f>AX431+AY431+AZ431+BA431+BB431+#REF!+#REF!</f>
        <v>#REF!</v>
      </c>
      <c r="BI431" s="316" t="e">
        <f>BD431+BE431+BF431+BG431+BH431+#REF!+#REF!</f>
        <v>#REF!</v>
      </c>
      <c r="BK431" s="6">
        <v>5</v>
      </c>
      <c r="BL431" s="380">
        <f t="shared" si="107"/>
        <v>0</v>
      </c>
      <c r="BM431" s="6">
        <f t="shared" si="108"/>
        <v>0</v>
      </c>
      <c r="BN431" s="304">
        <f t="shared" si="109"/>
        <v>0</v>
      </c>
      <c r="BP431" s="305">
        <f t="shared" si="111"/>
        <v>0</v>
      </c>
      <c r="BR431" s="306">
        <f t="shared" si="112"/>
        <v>0</v>
      </c>
      <c r="BT431" s="307">
        <f t="shared" si="113"/>
        <v>0</v>
      </c>
      <c r="BU431" s="6">
        <f t="shared" si="106"/>
        <v>0</v>
      </c>
      <c r="BW431" s="8"/>
      <c r="BX431" s="8"/>
      <c r="BY431" s="8"/>
      <c r="BZ431" s="6"/>
      <c r="CA431" s="6"/>
      <c r="CB431" s="6"/>
      <c r="CC431" s="6"/>
      <c r="CD431" s="6"/>
      <c r="CE431" s="6"/>
      <c r="CF431" s="6"/>
      <c r="CG431" s="6"/>
      <c r="CH431" s="6"/>
      <c r="CI431" s="6"/>
      <c r="CJ431" s="6"/>
      <c r="CK431" s="6"/>
      <c r="CL431" s="6"/>
      <c r="CM431" s="6"/>
      <c r="CN431" s="6"/>
      <c r="CO431" s="6"/>
      <c r="CP431" s="6"/>
      <c r="CQ431" s="6"/>
      <c r="CR431" s="6"/>
      <c r="CS431" s="6"/>
      <c r="CT431" s="6"/>
      <c r="CU431" s="6"/>
      <c r="CV431" s="6"/>
      <c r="CW431" s="6"/>
      <c r="CX431" s="6"/>
      <c r="CY431" s="6"/>
      <c r="CZ431" s="6"/>
      <c r="DA431" s="6"/>
      <c r="DB431" s="6"/>
      <c r="DC431" s="6"/>
      <c r="DD431" s="6"/>
      <c r="DE431" s="6"/>
      <c r="DF431" s="6"/>
    </row>
    <row r="432" spans="19:110" ht="60" customHeight="1" x14ac:dyDescent="0.25">
      <c r="S432" s="2"/>
      <c r="AK432" s="312" t="e">
        <f>AF432+AG432+AH432+AI432+#REF!+AJ432+#REF!</f>
        <v>#REF!</v>
      </c>
      <c r="AW432" s="314" t="e">
        <f>AR432+AS432+AT432+AU432+AV432+#REF!+#REF!</f>
        <v>#REF!</v>
      </c>
      <c r="BC432" s="315" t="e">
        <f>AX432+AY432+AZ432+BA432+BB432+#REF!+#REF!</f>
        <v>#REF!</v>
      </c>
      <c r="BI432" s="316" t="e">
        <f>BD432+BE432+BF432+BG432+BH432+#REF!+#REF!</f>
        <v>#REF!</v>
      </c>
      <c r="BK432" s="6">
        <v>5</v>
      </c>
      <c r="BL432" s="380">
        <f t="shared" si="107"/>
        <v>0</v>
      </c>
      <c r="BM432" s="6">
        <f t="shared" si="108"/>
        <v>0</v>
      </c>
      <c r="BN432" s="304">
        <f t="shared" si="109"/>
        <v>0</v>
      </c>
      <c r="BP432" s="305">
        <f t="shared" si="111"/>
        <v>0</v>
      </c>
      <c r="BR432" s="306">
        <f t="shared" si="112"/>
        <v>0</v>
      </c>
      <c r="BT432" s="307">
        <f t="shared" si="113"/>
        <v>0</v>
      </c>
      <c r="BU432" s="6">
        <f t="shared" si="106"/>
        <v>0</v>
      </c>
      <c r="BW432" s="8"/>
      <c r="BX432" s="8"/>
      <c r="BY432" s="8"/>
      <c r="BZ432" s="6"/>
      <c r="CA432" s="6"/>
      <c r="CB432" s="6"/>
      <c r="CC432" s="6"/>
      <c r="CD432" s="6"/>
      <c r="CE432" s="6"/>
      <c r="CF432" s="6"/>
      <c r="CG432" s="6"/>
      <c r="CH432" s="6"/>
      <c r="CI432" s="6"/>
      <c r="CJ432" s="6"/>
      <c r="CK432" s="6"/>
      <c r="CL432" s="6"/>
      <c r="CM432" s="6"/>
      <c r="CN432" s="6"/>
      <c r="CO432" s="6"/>
      <c r="CP432" s="6"/>
      <c r="CQ432" s="6"/>
      <c r="CR432" s="6"/>
      <c r="CS432" s="6"/>
      <c r="CT432" s="6"/>
      <c r="CU432" s="6"/>
      <c r="CV432" s="6"/>
      <c r="CW432" s="6"/>
      <c r="CX432" s="6"/>
      <c r="CY432" s="6"/>
      <c r="CZ432" s="6"/>
      <c r="DA432" s="6"/>
      <c r="DB432" s="6"/>
      <c r="DC432" s="6"/>
      <c r="DD432" s="6"/>
      <c r="DE432" s="6"/>
      <c r="DF432" s="6"/>
    </row>
    <row r="433" spans="19:110" ht="60" customHeight="1" x14ac:dyDescent="0.25">
      <c r="S433" s="2"/>
      <c r="AK433" s="312" t="e">
        <f>AF433+AG433+AH433+AI433+#REF!+AJ433+#REF!</f>
        <v>#REF!</v>
      </c>
      <c r="AW433" s="314" t="e">
        <f>AR433+AS433+AT433+AU433+AV433+#REF!+#REF!</f>
        <v>#REF!</v>
      </c>
      <c r="BC433" s="315" t="e">
        <f>AX433+AY433+AZ433+BA433+BB433+#REF!+#REF!</f>
        <v>#REF!</v>
      </c>
      <c r="BI433" s="316" t="e">
        <f>BD433+BE433+BF433+BG433+BH433+#REF!+#REF!</f>
        <v>#REF!</v>
      </c>
      <c r="BK433" s="6">
        <v>5</v>
      </c>
      <c r="BL433" s="380">
        <f t="shared" si="107"/>
        <v>0</v>
      </c>
      <c r="BM433" s="6">
        <f t="shared" si="108"/>
        <v>0</v>
      </c>
      <c r="BN433" s="304">
        <f t="shared" si="109"/>
        <v>0</v>
      </c>
      <c r="BP433" s="305">
        <f t="shared" si="111"/>
        <v>0</v>
      </c>
      <c r="BR433" s="306">
        <f t="shared" si="112"/>
        <v>0</v>
      </c>
      <c r="BT433" s="307">
        <f t="shared" si="113"/>
        <v>0</v>
      </c>
      <c r="BU433" s="6">
        <f t="shared" si="106"/>
        <v>0</v>
      </c>
      <c r="BW433" s="8"/>
      <c r="BX433" s="8"/>
      <c r="BY433" s="8"/>
      <c r="BZ433" s="6"/>
      <c r="CA433" s="6"/>
      <c r="CB433" s="6"/>
      <c r="CC433" s="6"/>
      <c r="CD433" s="6"/>
      <c r="CE433" s="6"/>
      <c r="CF433" s="6"/>
      <c r="CG433" s="6"/>
      <c r="CH433" s="6"/>
      <c r="CI433" s="6"/>
      <c r="CJ433" s="6"/>
      <c r="CK433" s="6"/>
      <c r="CL433" s="6"/>
      <c r="CM433" s="6"/>
      <c r="CN433" s="6"/>
      <c r="CO433" s="6"/>
      <c r="CP433" s="6"/>
      <c r="CQ433" s="6"/>
      <c r="CR433" s="6"/>
      <c r="CS433" s="6"/>
      <c r="CT433" s="6"/>
      <c r="CU433" s="6"/>
      <c r="CV433" s="6"/>
      <c r="CW433" s="6"/>
      <c r="CX433" s="6"/>
      <c r="CY433" s="6"/>
      <c r="CZ433" s="6"/>
      <c r="DA433" s="6"/>
      <c r="DB433" s="6"/>
      <c r="DC433" s="6"/>
      <c r="DD433" s="6"/>
      <c r="DE433" s="6"/>
      <c r="DF433" s="6"/>
    </row>
    <row r="434" spans="19:110" ht="60" customHeight="1" x14ac:dyDescent="0.25">
      <c r="S434" s="2"/>
      <c r="AK434" s="312" t="e">
        <f>AF434+AG434+AH434+AI434+#REF!+AJ434+#REF!</f>
        <v>#REF!</v>
      </c>
      <c r="AW434" s="314" t="e">
        <f>AR434+AS434+AT434+AU434+AV434+#REF!+#REF!</f>
        <v>#REF!</v>
      </c>
      <c r="BC434" s="315" t="e">
        <f>AX434+AY434+AZ434+BA434+BB434+#REF!+#REF!</f>
        <v>#REF!</v>
      </c>
      <c r="BI434" s="316" t="e">
        <f>BD434+BE434+BF434+BG434+BH434+#REF!+#REF!</f>
        <v>#REF!</v>
      </c>
      <c r="BK434" s="6">
        <v>5</v>
      </c>
      <c r="BL434" s="380">
        <f t="shared" si="107"/>
        <v>0</v>
      </c>
      <c r="BM434" s="6">
        <f t="shared" si="108"/>
        <v>0</v>
      </c>
      <c r="BN434" s="304">
        <f t="shared" si="109"/>
        <v>0</v>
      </c>
      <c r="BP434" s="305">
        <f t="shared" si="111"/>
        <v>0</v>
      </c>
      <c r="BR434" s="306">
        <f t="shared" si="112"/>
        <v>0</v>
      </c>
      <c r="BT434" s="307">
        <f t="shared" si="113"/>
        <v>0</v>
      </c>
      <c r="BU434" s="6">
        <f t="shared" si="106"/>
        <v>0</v>
      </c>
      <c r="BW434" s="8"/>
      <c r="BX434" s="8"/>
      <c r="BY434" s="8"/>
      <c r="BZ434" s="6"/>
      <c r="CA434" s="6"/>
      <c r="CB434" s="6"/>
      <c r="CC434" s="6"/>
      <c r="CD434" s="6"/>
      <c r="CE434" s="6"/>
      <c r="CF434" s="6"/>
      <c r="CG434" s="6"/>
      <c r="CH434" s="6"/>
      <c r="CI434" s="6"/>
      <c r="CJ434" s="6"/>
      <c r="CK434" s="6"/>
      <c r="CL434" s="6"/>
      <c r="CM434" s="6"/>
      <c r="CN434" s="6"/>
      <c r="CO434" s="6"/>
      <c r="CP434" s="6"/>
      <c r="CQ434" s="6"/>
      <c r="CR434" s="6"/>
      <c r="CS434" s="6"/>
      <c r="CT434" s="6"/>
      <c r="CU434" s="6"/>
      <c r="CV434" s="6"/>
      <c r="CW434" s="6"/>
      <c r="CX434" s="6"/>
      <c r="CY434" s="6"/>
      <c r="CZ434" s="6"/>
      <c r="DA434" s="6"/>
      <c r="DB434" s="6"/>
      <c r="DC434" s="6"/>
      <c r="DD434" s="6"/>
      <c r="DE434" s="6"/>
      <c r="DF434" s="6"/>
    </row>
    <row r="435" spans="19:110" ht="60" customHeight="1" x14ac:dyDescent="0.25">
      <c r="S435" s="2"/>
      <c r="AK435" s="312" t="e">
        <f>AF435+AG435+AH435+AI435+#REF!+AJ435+#REF!</f>
        <v>#REF!</v>
      </c>
      <c r="AW435" s="314" t="e">
        <f>AR435+AS435+AT435+AU435+AV435+#REF!+#REF!</f>
        <v>#REF!</v>
      </c>
      <c r="BC435" s="315" t="e">
        <f>AX435+AY435+AZ435+BA435+BB435+#REF!+#REF!</f>
        <v>#REF!</v>
      </c>
      <c r="BI435" s="316" t="e">
        <f>BD435+BE435+BF435+BG435+BH435+#REF!+#REF!</f>
        <v>#REF!</v>
      </c>
      <c r="BK435" s="6">
        <v>5</v>
      </c>
      <c r="BL435" s="380">
        <f t="shared" si="107"/>
        <v>0</v>
      </c>
      <c r="BM435" s="6">
        <f t="shared" si="108"/>
        <v>0</v>
      </c>
      <c r="BN435" s="304">
        <f t="shared" si="109"/>
        <v>0</v>
      </c>
      <c r="BP435" s="305">
        <f t="shared" si="111"/>
        <v>0</v>
      </c>
      <c r="BR435" s="306">
        <f t="shared" si="112"/>
        <v>0</v>
      </c>
      <c r="BT435" s="307">
        <f t="shared" si="113"/>
        <v>0</v>
      </c>
      <c r="BU435" s="6">
        <f t="shared" si="106"/>
        <v>0</v>
      </c>
      <c r="BW435" s="8"/>
      <c r="BX435" s="8"/>
      <c r="BY435" s="8"/>
      <c r="BZ435" s="6"/>
      <c r="CA435" s="6"/>
      <c r="CB435" s="6"/>
      <c r="CC435" s="6"/>
      <c r="CD435" s="6"/>
      <c r="CE435" s="6"/>
      <c r="CF435" s="6"/>
      <c r="CG435" s="6"/>
      <c r="CH435" s="6"/>
      <c r="CI435" s="6"/>
      <c r="CJ435" s="6"/>
      <c r="CK435" s="6"/>
      <c r="CL435" s="6"/>
      <c r="CM435" s="6"/>
      <c r="CN435" s="6"/>
      <c r="CO435" s="6"/>
      <c r="CP435" s="6"/>
      <c r="CQ435" s="6"/>
      <c r="CR435" s="6"/>
      <c r="CS435" s="6"/>
      <c r="CT435" s="6"/>
      <c r="CU435" s="6"/>
      <c r="CV435" s="6"/>
      <c r="CW435" s="6"/>
      <c r="CX435" s="6"/>
      <c r="CY435" s="6"/>
      <c r="CZ435" s="6"/>
      <c r="DA435" s="6"/>
      <c r="DB435" s="6"/>
      <c r="DC435" s="6"/>
      <c r="DD435" s="6"/>
      <c r="DE435" s="6"/>
      <c r="DF435" s="6"/>
    </row>
    <row r="436" spans="19:110" ht="60" customHeight="1" x14ac:dyDescent="0.25">
      <c r="S436" s="2"/>
      <c r="AK436" s="312" t="e">
        <f>AF436+AG436+AH436+AI436+#REF!+AJ436+#REF!</f>
        <v>#REF!</v>
      </c>
      <c r="AW436" s="314" t="e">
        <f>AR436+AS436+AT436+AU436+AV436+#REF!+#REF!</f>
        <v>#REF!</v>
      </c>
      <c r="BC436" s="315" t="e">
        <f>AX436+AY436+AZ436+BA436+BB436+#REF!+#REF!</f>
        <v>#REF!</v>
      </c>
      <c r="BI436" s="316" t="e">
        <f>BD436+BE436+BF436+BG436+BH436+#REF!+#REF!</f>
        <v>#REF!</v>
      </c>
      <c r="BK436" s="6">
        <v>5</v>
      </c>
      <c r="BL436" s="380">
        <f t="shared" si="107"/>
        <v>0</v>
      </c>
      <c r="BM436" s="6">
        <f t="shared" si="108"/>
        <v>0</v>
      </c>
      <c r="BN436" s="304">
        <f t="shared" si="109"/>
        <v>0</v>
      </c>
      <c r="BP436" s="305">
        <f t="shared" si="111"/>
        <v>0</v>
      </c>
      <c r="BR436" s="306">
        <f t="shared" si="112"/>
        <v>0</v>
      </c>
      <c r="BT436" s="307">
        <f t="shared" si="113"/>
        <v>0</v>
      </c>
      <c r="BU436" s="6">
        <f t="shared" si="106"/>
        <v>0</v>
      </c>
      <c r="BW436" s="8"/>
      <c r="BX436" s="8"/>
      <c r="BY436" s="8"/>
      <c r="BZ436" s="6"/>
      <c r="CA436" s="6"/>
      <c r="CB436" s="6"/>
      <c r="CC436" s="6"/>
      <c r="CD436" s="6"/>
      <c r="CE436" s="6"/>
      <c r="CF436" s="6"/>
      <c r="CG436" s="6"/>
      <c r="CH436" s="6"/>
      <c r="CI436" s="6"/>
      <c r="CJ436" s="6"/>
      <c r="CK436" s="6"/>
      <c r="CL436" s="6"/>
      <c r="CM436" s="6"/>
      <c r="CN436" s="6"/>
      <c r="CO436" s="6"/>
      <c r="CP436" s="6"/>
      <c r="CQ436" s="6"/>
      <c r="CR436" s="6"/>
      <c r="CS436" s="6"/>
      <c r="CT436" s="6"/>
      <c r="CU436" s="6"/>
      <c r="CV436" s="6"/>
      <c r="CW436" s="6"/>
      <c r="CX436" s="6"/>
      <c r="CY436" s="6"/>
      <c r="CZ436" s="6"/>
      <c r="DA436" s="6"/>
      <c r="DB436" s="6"/>
      <c r="DC436" s="6"/>
      <c r="DD436" s="6"/>
      <c r="DE436" s="6"/>
      <c r="DF436" s="6"/>
    </row>
    <row r="437" spans="19:110" ht="60" customHeight="1" x14ac:dyDescent="0.25">
      <c r="S437" s="2"/>
      <c r="AK437" s="312" t="e">
        <f>AF437+AG437+AH437+AI437+#REF!+AJ437+#REF!</f>
        <v>#REF!</v>
      </c>
      <c r="AW437" s="314" t="e">
        <f>AR437+AS437+AT437+AU437+AV437+#REF!+#REF!</f>
        <v>#REF!</v>
      </c>
      <c r="BC437" s="315" t="e">
        <f>AX437+AY437+AZ437+BA437+BB437+#REF!+#REF!</f>
        <v>#REF!</v>
      </c>
      <c r="BI437" s="316" t="e">
        <f>BD437+BE437+BF437+BG437+BH437+#REF!+#REF!</f>
        <v>#REF!</v>
      </c>
      <c r="BK437" s="6">
        <v>5</v>
      </c>
      <c r="BL437" s="380">
        <f t="shared" si="107"/>
        <v>0</v>
      </c>
      <c r="BM437" s="6">
        <f t="shared" si="108"/>
        <v>0</v>
      </c>
      <c r="BN437" s="304">
        <f t="shared" si="109"/>
        <v>0</v>
      </c>
      <c r="BP437" s="305">
        <f t="shared" si="111"/>
        <v>0</v>
      </c>
      <c r="BR437" s="306">
        <f t="shared" si="112"/>
        <v>0</v>
      </c>
      <c r="BT437" s="307">
        <f t="shared" si="113"/>
        <v>0</v>
      </c>
      <c r="BU437" s="6">
        <f t="shared" si="106"/>
        <v>0</v>
      </c>
      <c r="BW437" s="8"/>
      <c r="BX437" s="8"/>
      <c r="BY437" s="8"/>
      <c r="BZ437" s="6"/>
      <c r="CA437" s="6"/>
      <c r="CB437" s="6"/>
      <c r="CC437" s="6"/>
      <c r="CD437" s="6"/>
      <c r="CE437" s="6"/>
      <c r="CF437" s="6"/>
      <c r="CG437" s="6"/>
      <c r="CH437" s="6"/>
      <c r="CI437" s="6"/>
      <c r="CJ437" s="6"/>
      <c r="CK437" s="6"/>
      <c r="CL437" s="6"/>
      <c r="CM437" s="6"/>
      <c r="CN437" s="6"/>
      <c r="CO437" s="6"/>
      <c r="CP437" s="6"/>
      <c r="CQ437" s="6"/>
      <c r="CR437" s="6"/>
      <c r="CS437" s="6"/>
      <c r="CT437" s="6"/>
      <c r="CU437" s="6"/>
      <c r="CV437" s="6"/>
      <c r="CW437" s="6"/>
      <c r="CX437" s="6"/>
      <c r="CY437" s="6"/>
      <c r="CZ437" s="6"/>
      <c r="DA437" s="6"/>
      <c r="DB437" s="6"/>
      <c r="DC437" s="6"/>
      <c r="DD437" s="6"/>
      <c r="DE437" s="6"/>
      <c r="DF437" s="6"/>
    </row>
    <row r="438" spans="19:110" ht="60" customHeight="1" x14ac:dyDescent="0.25">
      <c r="S438" s="2"/>
      <c r="AK438" s="312" t="e">
        <f>AF438+AG438+AH438+AI438+#REF!+AJ438+#REF!</f>
        <v>#REF!</v>
      </c>
      <c r="AW438" s="314" t="e">
        <f>AR438+AS438+AT438+AU438+AV438+#REF!+#REF!</f>
        <v>#REF!</v>
      </c>
      <c r="BC438" s="315" t="e">
        <f>AX438+AY438+AZ438+BA438+BB438+#REF!+#REF!</f>
        <v>#REF!</v>
      </c>
      <c r="BI438" s="316" t="e">
        <f>BD438+BE438+BF438+BG438+BH438+#REF!+#REF!</f>
        <v>#REF!</v>
      </c>
      <c r="BK438" s="6">
        <v>5</v>
      </c>
      <c r="BL438" s="380">
        <f t="shared" si="107"/>
        <v>0</v>
      </c>
      <c r="BM438" s="6">
        <f t="shared" si="108"/>
        <v>0</v>
      </c>
      <c r="BN438" s="304">
        <f t="shared" si="109"/>
        <v>0</v>
      </c>
      <c r="BP438" s="305">
        <f t="shared" si="111"/>
        <v>0</v>
      </c>
      <c r="BR438" s="306">
        <f t="shared" si="112"/>
        <v>0</v>
      </c>
      <c r="BT438" s="307">
        <f t="shared" si="113"/>
        <v>0</v>
      </c>
      <c r="BU438" s="6">
        <f t="shared" si="106"/>
        <v>0</v>
      </c>
      <c r="BW438" s="8"/>
      <c r="BX438" s="8"/>
      <c r="BY438" s="8"/>
      <c r="BZ438" s="6"/>
      <c r="CA438" s="6"/>
      <c r="CB438" s="6"/>
      <c r="CC438" s="6"/>
      <c r="CD438" s="6"/>
      <c r="CE438" s="6"/>
      <c r="CF438" s="6"/>
      <c r="CG438" s="6"/>
      <c r="CH438" s="6"/>
      <c r="CI438" s="6"/>
      <c r="CJ438" s="6"/>
      <c r="CK438" s="6"/>
      <c r="CL438" s="6"/>
      <c r="CM438" s="6"/>
      <c r="CN438" s="6"/>
      <c r="CO438" s="6"/>
      <c r="CP438" s="6"/>
      <c r="CQ438" s="6"/>
      <c r="CR438" s="6"/>
      <c r="CS438" s="6"/>
      <c r="CT438" s="6"/>
      <c r="CU438" s="6"/>
      <c r="CV438" s="6"/>
      <c r="CW438" s="6"/>
      <c r="CX438" s="6"/>
      <c r="CY438" s="6"/>
      <c r="CZ438" s="6"/>
      <c r="DA438" s="6"/>
      <c r="DB438" s="6"/>
      <c r="DC438" s="6"/>
      <c r="DD438" s="6"/>
      <c r="DE438" s="6"/>
      <c r="DF438" s="6"/>
    </row>
    <row r="439" spans="19:110" ht="60" customHeight="1" x14ac:dyDescent="0.25">
      <c r="S439" s="2"/>
      <c r="AK439" s="312" t="e">
        <f>AF439+AG439+AH439+AI439+#REF!+AJ439+#REF!</f>
        <v>#REF!</v>
      </c>
      <c r="AW439" s="314" t="e">
        <f>AR439+AS439+AT439+AU439+AV439+#REF!+#REF!</f>
        <v>#REF!</v>
      </c>
      <c r="BC439" s="315" t="e">
        <f>AX439+AY439+AZ439+BA439+BB439+#REF!+#REF!</f>
        <v>#REF!</v>
      </c>
      <c r="BI439" s="316" t="e">
        <f>BD439+BE439+BF439+BG439+BH439+#REF!+#REF!</f>
        <v>#REF!</v>
      </c>
      <c r="BK439" s="6">
        <v>5</v>
      </c>
      <c r="BL439" s="380">
        <f t="shared" si="107"/>
        <v>0</v>
      </c>
      <c r="BM439" s="6">
        <f t="shared" si="108"/>
        <v>0</v>
      </c>
      <c r="BN439" s="304">
        <f t="shared" si="109"/>
        <v>0</v>
      </c>
      <c r="BP439" s="305">
        <f t="shared" si="111"/>
        <v>0</v>
      </c>
      <c r="BR439" s="306">
        <f t="shared" si="112"/>
        <v>0</v>
      </c>
      <c r="BT439" s="307">
        <f t="shared" si="113"/>
        <v>0</v>
      </c>
      <c r="BU439" s="6">
        <f t="shared" si="106"/>
        <v>0</v>
      </c>
      <c r="BW439" s="8"/>
      <c r="BX439" s="8"/>
      <c r="BY439" s="8"/>
      <c r="BZ439" s="6"/>
      <c r="CA439" s="6"/>
      <c r="CB439" s="6"/>
      <c r="CC439" s="6"/>
      <c r="CD439" s="6"/>
      <c r="CE439" s="6"/>
      <c r="CF439" s="6"/>
      <c r="CG439" s="6"/>
      <c r="CH439" s="6"/>
      <c r="CI439" s="6"/>
      <c r="CJ439" s="6"/>
      <c r="CK439" s="6"/>
      <c r="CL439" s="6"/>
      <c r="CM439" s="6"/>
      <c r="CN439" s="6"/>
      <c r="CO439" s="6"/>
      <c r="CP439" s="6"/>
      <c r="CQ439" s="6"/>
      <c r="CR439" s="6"/>
      <c r="CS439" s="6"/>
      <c r="CT439" s="6"/>
      <c r="CU439" s="6"/>
      <c r="CV439" s="6"/>
      <c r="CW439" s="6"/>
      <c r="CX439" s="6"/>
      <c r="CY439" s="6"/>
      <c r="CZ439" s="6"/>
      <c r="DA439" s="6"/>
      <c r="DB439" s="6"/>
      <c r="DC439" s="6"/>
      <c r="DD439" s="6"/>
      <c r="DE439" s="6"/>
      <c r="DF439" s="6"/>
    </row>
    <row r="440" spans="19:110" ht="60" customHeight="1" x14ac:dyDescent="0.25">
      <c r="S440" s="2"/>
      <c r="AK440" s="312" t="e">
        <f>AF440+AG440+AH440+AI440+#REF!+AJ440+#REF!</f>
        <v>#REF!</v>
      </c>
      <c r="AW440" s="314" t="e">
        <f>AR440+AS440+AT440+AU440+AV440+#REF!+#REF!</f>
        <v>#REF!</v>
      </c>
      <c r="BC440" s="315" t="e">
        <f>AX440+AY440+AZ440+BA440+BB440+#REF!+#REF!</f>
        <v>#REF!</v>
      </c>
      <c r="BI440" s="316" t="e">
        <f>BD440+BE440+BF440+BG440+BH440+#REF!+#REF!</f>
        <v>#REF!</v>
      </c>
      <c r="BK440" s="6">
        <v>5</v>
      </c>
      <c r="BL440" s="380">
        <f t="shared" si="107"/>
        <v>0</v>
      </c>
      <c r="BM440" s="6">
        <f t="shared" si="108"/>
        <v>0</v>
      </c>
      <c r="BN440" s="304">
        <f t="shared" si="109"/>
        <v>0</v>
      </c>
      <c r="BP440" s="305">
        <f t="shared" si="111"/>
        <v>0</v>
      </c>
      <c r="BR440" s="306">
        <f t="shared" si="112"/>
        <v>0</v>
      </c>
      <c r="BT440" s="307">
        <f t="shared" si="113"/>
        <v>0</v>
      </c>
      <c r="BU440" s="6">
        <f t="shared" si="106"/>
        <v>0</v>
      </c>
      <c r="BW440" s="8"/>
      <c r="BX440" s="8"/>
      <c r="BY440" s="8"/>
      <c r="BZ440" s="6"/>
      <c r="CA440" s="6"/>
      <c r="CB440" s="6"/>
      <c r="CC440" s="6"/>
      <c r="CD440" s="6"/>
      <c r="CE440" s="6"/>
      <c r="CF440" s="6"/>
      <c r="CG440" s="6"/>
      <c r="CH440" s="6"/>
      <c r="CI440" s="6"/>
      <c r="CJ440" s="6"/>
      <c r="CK440" s="6"/>
      <c r="CL440" s="6"/>
      <c r="CM440" s="6"/>
      <c r="CN440" s="6"/>
      <c r="CO440" s="6"/>
      <c r="CP440" s="6"/>
      <c r="CQ440" s="6"/>
      <c r="CR440" s="6"/>
      <c r="CS440" s="6"/>
      <c r="CT440" s="6"/>
      <c r="CU440" s="6"/>
      <c r="CV440" s="6"/>
      <c r="CW440" s="6"/>
      <c r="CX440" s="6"/>
      <c r="CY440" s="6"/>
      <c r="CZ440" s="6"/>
      <c r="DA440" s="6"/>
      <c r="DB440" s="6"/>
      <c r="DC440" s="6"/>
      <c r="DD440" s="6"/>
      <c r="DE440" s="6"/>
      <c r="DF440" s="6"/>
    </row>
    <row r="441" spans="19:110" ht="60" customHeight="1" x14ac:dyDescent="0.25">
      <c r="S441" s="2"/>
      <c r="AK441" s="312" t="e">
        <f>AF441+AG441+AH441+AI441+#REF!+AJ441+#REF!</f>
        <v>#REF!</v>
      </c>
      <c r="AW441" s="314" t="e">
        <f>AR441+AS441+AT441+AU441+AV441+#REF!+#REF!</f>
        <v>#REF!</v>
      </c>
      <c r="BC441" s="315" t="e">
        <f>AX441+AY441+AZ441+BA441+BB441+#REF!+#REF!</f>
        <v>#REF!</v>
      </c>
      <c r="BI441" s="316" t="e">
        <f>BD441+BE441+BF441+BG441+BH441+#REF!+#REF!</f>
        <v>#REF!</v>
      </c>
      <c r="BK441" s="6">
        <v>5</v>
      </c>
      <c r="BM441" s="6">
        <f t="shared" si="108"/>
        <v>0</v>
      </c>
      <c r="BN441" s="304">
        <f t="shared" si="109"/>
        <v>0</v>
      </c>
      <c r="BP441" s="305">
        <f t="shared" si="111"/>
        <v>0</v>
      </c>
      <c r="BR441" s="306">
        <f t="shared" si="112"/>
        <v>0</v>
      </c>
      <c r="BT441" s="307">
        <f t="shared" si="113"/>
        <v>0</v>
      </c>
      <c r="BU441" s="6">
        <f t="shared" ref="BU441:BU493" si="115">AJ441+AP441+AV441+BB441+BX441</f>
        <v>0</v>
      </c>
      <c r="BW441" s="8"/>
      <c r="BX441" s="8"/>
      <c r="BY441" s="8"/>
      <c r="BZ441" s="6"/>
      <c r="CA441" s="6"/>
      <c r="CB441" s="6"/>
      <c r="CC441" s="6"/>
      <c r="CD441" s="6"/>
      <c r="CE441" s="6"/>
      <c r="CF441" s="6"/>
      <c r="CG441" s="6"/>
      <c r="CH441" s="6"/>
      <c r="CI441" s="6"/>
      <c r="CJ441" s="6"/>
      <c r="CK441" s="6"/>
      <c r="CL441" s="6"/>
      <c r="CM441" s="6"/>
      <c r="CN441" s="6"/>
      <c r="CO441" s="6"/>
      <c r="CP441" s="6"/>
      <c r="CQ441" s="6"/>
      <c r="CR441" s="6"/>
      <c r="CS441" s="6"/>
      <c r="CT441" s="6"/>
      <c r="CU441" s="6"/>
      <c r="CV441" s="6"/>
      <c r="CW441" s="6"/>
      <c r="CX441" s="6"/>
      <c r="CY441" s="6"/>
      <c r="CZ441" s="6"/>
      <c r="DA441" s="6"/>
      <c r="DB441" s="6"/>
      <c r="DC441" s="6"/>
      <c r="DD441" s="6"/>
      <c r="DE441" s="6"/>
      <c r="DF441" s="6"/>
    </row>
    <row r="442" spans="19:110" ht="60" customHeight="1" x14ac:dyDescent="0.25">
      <c r="AK442" s="312" t="e">
        <f>AF442+AG442+AH442+AI442+#REF!+AJ442+#REF!</f>
        <v>#REF!</v>
      </c>
      <c r="AW442" s="314" t="e">
        <f>AR442+AS442+AT442+AU442+AV442+#REF!+#REF!</f>
        <v>#REF!</v>
      </c>
      <c r="BC442" s="315" t="e">
        <f>AX442+AY442+AZ442+BA442+BB442+#REF!+#REF!</f>
        <v>#REF!</v>
      </c>
      <c r="BI442" s="316" t="e">
        <f>BD442+BE442+BF442+BG442+BH442+#REF!+#REF!</f>
        <v>#REF!</v>
      </c>
      <c r="BK442" s="6">
        <v>5</v>
      </c>
      <c r="BM442" s="6">
        <f t="shared" si="108"/>
        <v>0</v>
      </c>
      <c r="BN442" s="304">
        <f t="shared" si="109"/>
        <v>0</v>
      </c>
      <c r="BP442" s="305">
        <f t="shared" si="111"/>
        <v>0</v>
      </c>
      <c r="BR442" s="306">
        <f t="shared" si="112"/>
        <v>0</v>
      </c>
      <c r="BT442" s="307">
        <f t="shared" si="113"/>
        <v>0</v>
      </c>
      <c r="BU442" s="6">
        <f t="shared" si="115"/>
        <v>0</v>
      </c>
      <c r="BW442" s="8"/>
      <c r="BX442" s="8"/>
      <c r="BY442" s="8"/>
      <c r="BZ442" s="6"/>
      <c r="CA442" s="6"/>
      <c r="CB442" s="6"/>
      <c r="CC442" s="6"/>
      <c r="CD442" s="6"/>
      <c r="CE442" s="6"/>
      <c r="CF442" s="6"/>
      <c r="CG442" s="6"/>
      <c r="CH442" s="6"/>
      <c r="CI442" s="6"/>
      <c r="CJ442" s="6"/>
      <c r="CK442" s="6"/>
      <c r="CL442" s="6"/>
      <c r="CM442" s="6"/>
      <c r="CN442" s="6"/>
      <c r="CO442" s="6"/>
      <c r="CP442" s="6"/>
      <c r="CQ442" s="6"/>
      <c r="CR442" s="6"/>
      <c r="CS442" s="6"/>
      <c r="CT442" s="6"/>
      <c r="CU442" s="6"/>
      <c r="CV442" s="6"/>
      <c r="CW442" s="6"/>
      <c r="CX442" s="6"/>
      <c r="CY442" s="6"/>
      <c r="CZ442" s="6"/>
      <c r="DA442" s="6"/>
      <c r="DB442" s="6"/>
      <c r="DC442" s="6"/>
      <c r="DD442" s="6"/>
      <c r="DE442" s="6"/>
      <c r="DF442" s="6"/>
    </row>
    <row r="443" spans="19:110" ht="60" customHeight="1" x14ac:dyDescent="0.25">
      <c r="AK443" s="312" t="e">
        <f>AF443+AG443+AH443+AI443+#REF!+AJ443+#REF!</f>
        <v>#REF!</v>
      </c>
      <c r="AW443" s="314" t="e">
        <f>AR443+AS443+AT443+AU443+AV443+#REF!+#REF!</f>
        <v>#REF!</v>
      </c>
      <c r="BC443" s="315" t="e">
        <f>AX443+AY443+AZ443+BA443+BB443+#REF!+#REF!</f>
        <v>#REF!</v>
      </c>
      <c r="BI443" s="316" t="e">
        <f>BD443+BE443+BF443+BG443+BH443+#REF!+#REF!</f>
        <v>#REF!</v>
      </c>
      <c r="BK443" s="6">
        <v>5</v>
      </c>
      <c r="BM443" s="6">
        <f t="shared" si="108"/>
        <v>0</v>
      </c>
      <c r="BN443" s="304">
        <f t="shared" si="109"/>
        <v>0</v>
      </c>
      <c r="BP443" s="305">
        <f t="shared" si="111"/>
        <v>0</v>
      </c>
      <c r="BR443" s="306">
        <f t="shared" si="112"/>
        <v>0</v>
      </c>
      <c r="BT443" s="307">
        <f t="shared" si="113"/>
        <v>0</v>
      </c>
      <c r="BU443" s="6">
        <f t="shared" si="115"/>
        <v>0</v>
      </c>
      <c r="BW443" s="8"/>
      <c r="BX443" s="8"/>
      <c r="BY443" s="8"/>
      <c r="BZ443" s="6"/>
      <c r="CA443" s="6"/>
      <c r="CB443" s="6"/>
      <c r="CC443" s="6"/>
      <c r="CD443" s="6"/>
      <c r="CE443" s="6"/>
      <c r="CF443" s="6"/>
      <c r="CG443" s="6"/>
      <c r="CH443" s="6"/>
      <c r="CI443" s="6"/>
      <c r="CJ443" s="6"/>
      <c r="CK443" s="6"/>
      <c r="CL443" s="6"/>
      <c r="CM443" s="6"/>
      <c r="CN443" s="6"/>
      <c r="CO443" s="6"/>
      <c r="CP443" s="6"/>
      <c r="CQ443" s="6"/>
      <c r="CR443" s="6"/>
      <c r="CS443" s="6"/>
      <c r="CT443" s="6"/>
      <c r="CU443" s="6"/>
      <c r="CV443" s="6"/>
      <c r="CW443" s="6"/>
      <c r="CX443" s="6"/>
      <c r="CY443" s="6"/>
      <c r="CZ443" s="6"/>
      <c r="DA443" s="6"/>
      <c r="DB443" s="6"/>
      <c r="DC443" s="6"/>
      <c r="DD443" s="6"/>
      <c r="DE443" s="6"/>
      <c r="DF443" s="6"/>
    </row>
    <row r="444" spans="19:110" ht="60" customHeight="1" x14ac:dyDescent="0.25">
      <c r="AK444" s="312" t="e">
        <f>AF444+AG444+AH444+AI444+#REF!+AJ444+#REF!</f>
        <v>#REF!</v>
      </c>
      <c r="AW444" s="314" t="e">
        <f>AR444+AS444+AT444+AU444+AV444+#REF!+#REF!</f>
        <v>#REF!</v>
      </c>
      <c r="BC444" s="315" t="e">
        <f>AX444+AY444+AZ444+BA444+BB444+#REF!+#REF!</f>
        <v>#REF!</v>
      </c>
      <c r="BI444" s="316" t="e">
        <f>BD444+BE444+BF444+BG444+BH444+#REF!+#REF!</f>
        <v>#REF!</v>
      </c>
      <c r="BK444" s="6">
        <v>5</v>
      </c>
      <c r="BM444" s="6">
        <f t="shared" si="108"/>
        <v>0</v>
      </c>
      <c r="BN444" s="304">
        <f t="shared" si="109"/>
        <v>0</v>
      </c>
      <c r="BP444" s="305">
        <f t="shared" si="111"/>
        <v>0</v>
      </c>
      <c r="BR444" s="306">
        <f t="shared" si="112"/>
        <v>0</v>
      </c>
      <c r="BT444" s="307">
        <f t="shared" si="113"/>
        <v>0</v>
      </c>
      <c r="BU444" s="6">
        <f t="shared" si="115"/>
        <v>0</v>
      </c>
      <c r="BW444" s="8"/>
      <c r="BX444" s="8"/>
      <c r="BY444" s="8"/>
      <c r="BZ444" s="6"/>
      <c r="CA444" s="6"/>
      <c r="CB444" s="6"/>
      <c r="CC444" s="6"/>
      <c r="CD444" s="6"/>
      <c r="CE444" s="6"/>
      <c r="CF444" s="6"/>
      <c r="CG444" s="6"/>
      <c r="CH444" s="6"/>
      <c r="CI444" s="6"/>
      <c r="CJ444" s="6"/>
      <c r="CK444" s="6"/>
      <c r="CL444" s="6"/>
      <c r="CM444" s="6"/>
      <c r="CN444" s="6"/>
      <c r="CO444" s="6"/>
      <c r="CP444" s="6"/>
      <c r="CQ444" s="6"/>
      <c r="CR444" s="6"/>
      <c r="CS444" s="6"/>
      <c r="CT444" s="6"/>
      <c r="CU444" s="6"/>
      <c r="CV444" s="6"/>
      <c r="CW444" s="6"/>
      <c r="CX444" s="6"/>
      <c r="CY444" s="6"/>
      <c r="CZ444" s="6"/>
      <c r="DA444" s="6"/>
      <c r="DB444" s="6"/>
      <c r="DC444" s="6"/>
      <c r="DD444" s="6"/>
      <c r="DE444" s="6"/>
      <c r="DF444" s="6"/>
    </row>
    <row r="445" spans="19:110" ht="60" customHeight="1" x14ac:dyDescent="0.25">
      <c r="AK445" s="312" t="e">
        <f>AF445+AG445+AH445+AI445+#REF!+AJ445+#REF!</f>
        <v>#REF!</v>
      </c>
      <c r="AW445" s="314" t="e">
        <f>AR445+AS445+AT445+AU445+AV445+#REF!+#REF!</f>
        <v>#REF!</v>
      </c>
      <c r="BC445" s="315" t="e">
        <f>AX445+AY445+AZ445+BA445+BB445+#REF!+#REF!</f>
        <v>#REF!</v>
      </c>
      <c r="BI445" s="316" t="e">
        <f>BD445+BE445+BF445+BG445+BH445+#REF!+#REF!</f>
        <v>#REF!</v>
      </c>
      <c r="BK445" s="6">
        <v>5</v>
      </c>
      <c r="BM445" s="6">
        <f t="shared" si="108"/>
        <v>0</v>
      </c>
      <c r="BN445" s="304">
        <f t="shared" si="109"/>
        <v>0</v>
      </c>
      <c r="BP445" s="305">
        <f t="shared" si="111"/>
        <v>0</v>
      </c>
      <c r="BR445" s="306">
        <f t="shared" si="112"/>
        <v>0</v>
      </c>
      <c r="BT445" s="307">
        <f t="shared" si="113"/>
        <v>0</v>
      </c>
      <c r="BU445" s="6">
        <f t="shared" si="115"/>
        <v>0</v>
      </c>
      <c r="BW445" s="8"/>
      <c r="BX445" s="8"/>
      <c r="BY445" s="8"/>
      <c r="BZ445" s="6"/>
      <c r="CA445" s="6"/>
      <c r="CB445" s="6"/>
      <c r="CC445" s="6"/>
      <c r="CD445" s="6"/>
      <c r="CE445" s="6"/>
      <c r="CF445" s="6"/>
      <c r="CG445" s="6"/>
      <c r="CH445" s="6"/>
      <c r="CI445" s="6"/>
      <c r="CJ445" s="6"/>
      <c r="CK445" s="6"/>
      <c r="CL445" s="6"/>
      <c r="CM445" s="6"/>
      <c r="CN445" s="6"/>
      <c r="CO445" s="6"/>
      <c r="CP445" s="6"/>
      <c r="CQ445" s="6"/>
      <c r="CR445" s="6"/>
      <c r="CS445" s="6"/>
      <c r="CT445" s="6"/>
      <c r="CU445" s="6"/>
      <c r="CV445" s="6"/>
      <c r="CW445" s="6"/>
      <c r="CX445" s="6"/>
      <c r="CY445" s="6"/>
      <c r="CZ445" s="6"/>
      <c r="DA445" s="6"/>
      <c r="DB445" s="6"/>
      <c r="DC445" s="6"/>
      <c r="DD445" s="6"/>
      <c r="DE445" s="6"/>
      <c r="DF445" s="6"/>
    </row>
    <row r="446" spans="19:110" ht="60" customHeight="1" x14ac:dyDescent="0.25">
      <c r="AK446" s="312" t="e">
        <f>AF446+AG446+AH446+AI446+#REF!+AJ446+#REF!</f>
        <v>#REF!</v>
      </c>
      <c r="AW446" s="314" t="e">
        <f>AR446+AS446+AT446+AU446+AV446+#REF!+#REF!</f>
        <v>#REF!</v>
      </c>
      <c r="BC446" s="315" t="e">
        <f>AX446+AY446+AZ446+BA446+BB446+#REF!+#REF!</f>
        <v>#REF!</v>
      </c>
      <c r="BI446" s="316" t="e">
        <f>BD446+BE446+BF446+BG446+BH446+#REF!+#REF!</f>
        <v>#REF!</v>
      </c>
      <c r="BK446" s="6">
        <v>5</v>
      </c>
      <c r="BM446" s="6">
        <f t="shared" si="108"/>
        <v>0</v>
      </c>
      <c r="BN446" s="304">
        <f t="shared" si="109"/>
        <v>0</v>
      </c>
      <c r="BP446" s="305">
        <f t="shared" si="111"/>
        <v>0</v>
      </c>
      <c r="BR446" s="306">
        <f t="shared" si="112"/>
        <v>0</v>
      </c>
      <c r="BT446" s="307">
        <f t="shared" si="113"/>
        <v>0</v>
      </c>
      <c r="BU446" s="6">
        <f t="shared" si="115"/>
        <v>0</v>
      </c>
      <c r="BW446" s="8"/>
      <c r="BX446" s="8"/>
      <c r="BY446" s="8"/>
      <c r="BZ446" s="6"/>
      <c r="CA446" s="6"/>
      <c r="CB446" s="6"/>
      <c r="CC446" s="6"/>
      <c r="CD446" s="6"/>
      <c r="CE446" s="6"/>
      <c r="CF446" s="6"/>
      <c r="CG446" s="6"/>
      <c r="CH446" s="6"/>
      <c r="CI446" s="6"/>
      <c r="CJ446" s="6"/>
      <c r="CK446" s="6"/>
      <c r="CL446" s="6"/>
      <c r="CM446" s="6"/>
      <c r="CN446" s="6"/>
      <c r="CO446" s="6"/>
      <c r="CP446" s="6"/>
      <c r="CQ446" s="6"/>
      <c r="CR446" s="6"/>
      <c r="CS446" s="6"/>
      <c r="CT446" s="6"/>
      <c r="CU446" s="6"/>
      <c r="CV446" s="6"/>
      <c r="CW446" s="6"/>
      <c r="CX446" s="6"/>
      <c r="CY446" s="6"/>
      <c r="CZ446" s="6"/>
      <c r="DA446" s="6"/>
      <c r="DB446" s="6"/>
      <c r="DC446" s="6"/>
      <c r="DD446" s="6"/>
      <c r="DE446" s="6"/>
      <c r="DF446" s="6"/>
    </row>
    <row r="447" spans="19:110" ht="60" customHeight="1" x14ac:dyDescent="0.25">
      <c r="AK447" s="312" t="e">
        <f>AF447+AG447+AH447+AI447+#REF!+AJ447+#REF!</f>
        <v>#REF!</v>
      </c>
      <c r="AW447" s="314" t="e">
        <f>AR447+AS447+AT447+AU447+AV447+#REF!+#REF!</f>
        <v>#REF!</v>
      </c>
      <c r="BC447" s="315" t="e">
        <f>AX447+AY447+AZ447+BA447+BB447+#REF!+#REF!</f>
        <v>#REF!</v>
      </c>
      <c r="BI447" s="316" t="e">
        <f>BD447+BE447+BF447+BG447+BH447+#REF!+#REF!</f>
        <v>#REF!</v>
      </c>
      <c r="BK447" s="6">
        <v>5</v>
      </c>
      <c r="BM447" s="6">
        <f t="shared" si="108"/>
        <v>0</v>
      </c>
      <c r="BN447" s="304">
        <f t="shared" si="109"/>
        <v>0</v>
      </c>
      <c r="BP447" s="305">
        <f t="shared" si="111"/>
        <v>0</v>
      </c>
      <c r="BR447" s="306">
        <f t="shared" si="112"/>
        <v>0</v>
      </c>
      <c r="BT447" s="307">
        <f t="shared" si="113"/>
        <v>0</v>
      </c>
      <c r="BU447" s="6">
        <f t="shared" si="115"/>
        <v>0</v>
      </c>
      <c r="BW447" s="8"/>
      <c r="BX447" s="8"/>
      <c r="BY447" s="8"/>
      <c r="BZ447" s="6"/>
      <c r="CA447" s="6"/>
      <c r="CB447" s="6"/>
      <c r="CC447" s="6"/>
      <c r="CD447" s="6"/>
      <c r="CE447" s="6"/>
      <c r="CF447" s="6"/>
      <c r="CG447" s="6"/>
      <c r="CH447" s="6"/>
      <c r="CI447" s="6"/>
      <c r="CJ447" s="6"/>
      <c r="CK447" s="6"/>
      <c r="CL447" s="6"/>
      <c r="CM447" s="6"/>
      <c r="CN447" s="6"/>
      <c r="CO447" s="6"/>
      <c r="CP447" s="6"/>
      <c r="CQ447" s="6"/>
      <c r="CR447" s="6"/>
      <c r="CS447" s="6"/>
      <c r="CT447" s="6"/>
      <c r="CU447" s="6"/>
      <c r="CV447" s="6"/>
      <c r="CW447" s="6"/>
      <c r="CX447" s="6"/>
      <c r="CY447" s="6"/>
      <c r="CZ447" s="6"/>
      <c r="DA447" s="6"/>
      <c r="DB447" s="6"/>
      <c r="DC447" s="6"/>
      <c r="DD447" s="6"/>
      <c r="DE447" s="6"/>
      <c r="DF447" s="6"/>
    </row>
    <row r="448" spans="19:110" ht="60" customHeight="1" x14ac:dyDescent="0.25">
      <c r="AK448" s="312" t="e">
        <f>AF448+AG448+AH448+AI448+#REF!+AJ448+#REF!</f>
        <v>#REF!</v>
      </c>
      <c r="AW448" s="314" t="e">
        <f>AR448+AS448+AT448+AU448+AV448+#REF!+#REF!</f>
        <v>#REF!</v>
      </c>
      <c r="BC448" s="315" t="e">
        <f>AX448+AY448+AZ448+BA448+BB448+#REF!+#REF!</f>
        <v>#REF!</v>
      </c>
      <c r="BI448" s="316" t="e">
        <f>BD448+BE448+BF448+BG448+BH448+#REF!+#REF!</f>
        <v>#REF!</v>
      </c>
      <c r="BK448" s="6">
        <v>5</v>
      </c>
      <c r="BM448" s="6">
        <f t="shared" si="108"/>
        <v>0</v>
      </c>
      <c r="BN448" s="304">
        <f t="shared" si="109"/>
        <v>0</v>
      </c>
      <c r="BP448" s="305">
        <f t="shared" si="111"/>
        <v>0</v>
      </c>
      <c r="BR448" s="306">
        <f t="shared" si="112"/>
        <v>0</v>
      </c>
      <c r="BT448" s="307">
        <f t="shared" si="113"/>
        <v>0</v>
      </c>
      <c r="BU448" s="6">
        <f t="shared" si="115"/>
        <v>0</v>
      </c>
      <c r="BW448" s="8"/>
      <c r="BX448" s="8"/>
      <c r="BY448" s="8"/>
      <c r="BZ448" s="6"/>
      <c r="CA448" s="6"/>
      <c r="CB448" s="6"/>
      <c r="CC448" s="6"/>
      <c r="CD448" s="6"/>
      <c r="CE448" s="6"/>
      <c r="CF448" s="6"/>
      <c r="CG448" s="6"/>
      <c r="CH448" s="6"/>
      <c r="CI448" s="6"/>
      <c r="CJ448" s="6"/>
      <c r="CK448" s="6"/>
      <c r="CL448" s="6"/>
      <c r="CM448" s="6"/>
      <c r="CN448" s="6"/>
      <c r="CO448" s="6"/>
      <c r="CP448" s="6"/>
      <c r="CQ448" s="6"/>
      <c r="CR448" s="6"/>
      <c r="CS448" s="6"/>
      <c r="CT448" s="6"/>
      <c r="CU448" s="6"/>
      <c r="CV448" s="6"/>
      <c r="CW448" s="6"/>
      <c r="CX448" s="6"/>
      <c r="CY448" s="6"/>
      <c r="CZ448" s="6"/>
      <c r="DA448" s="6"/>
      <c r="DB448" s="6"/>
      <c r="DC448" s="6"/>
      <c r="DD448" s="6"/>
      <c r="DE448" s="6"/>
      <c r="DF448" s="6"/>
    </row>
    <row r="449" spans="37:110" ht="60" customHeight="1" x14ac:dyDescent="0.25">
      <c r="AK449" s="312" t="e">
        <f>AF449+AG449+AH449+AI449+#REF!+AJ449+#REF!</f>
        <v>#REF!</v>
      </c>
      <c r="AW449" s="314" t="e">
        <f>AR449+AS449+AT449+AU449+AV449+#REF!+#REF!</f>
        <v>#REF!</v>
      </c>
      <c r="BC449" s="315" t="e">
        <f>AX449+AY449+AZ449+BA449+BB449+#REF!+#REF!</f>
        <v>#REF!</v>
      </c>
      <c r="BI449" s="316" t="e">
        <f>BD449+BE449+BF449+BG449+BH449+#REF!+#REF!</f>
        <v>#REF!</v>
      </c>
      <c r="BK449" s="6">
        <v>5</v>
      </c>
      <c r="BM449" s="6">
        <f t="shared" si="108"/>
        <v>0</v>
      </c>
      <c r="BN449" s="304">
        <f t="shared" si="109"/>
        <v>0</v>
      </c>
      <c r="BP449" s="305">
        <f t="shared" si="111"/>
        <v>0</v>
      </c>
      <c r="BR449" s="306">
        <f t="shared" si="112"/>
        <v>0</v>
      </c>
      <c r="BT449" s="307">
        <f t="shared" si="113"/>
        <v>0</v>
      </c>
      <c r="BU449" s="6">
        <f t="shared" si="115"/>
        <v>0</v>
      </c>
      <c r="BW449" s="8"/>
      <c r="BX449" s="8"/>
      <c r="BY449" s="8"/>
      <c r="BZ449" s="6"/>
      <c r="CA449" s="6"/>
      <c r="CB449" s="6"/>
      <c r="CC449" s="6"/>
      <c r="CD449" s="6"/>
      <c r="CE449" s="6"/>
      <c r="CF449" s="6"/>
      <c r="CG449" s="6"/>
      <c r="CH449" s="6"/>
      <c r="CI449" s="6"/>
      <c r="CJ449" s="6"/>
      <c r="CK449" s="6"/>
      <c r="CL449" s="6"/>
      <c r="CM449" s="6"/>
      <c r="CN449" s="6"/>
      <c r="CO449" s="6"/>
      <c r="CP449" s="6"/>
      <c r="CQ449" s="6"/>
      <c r="CR449" s="6"/>
      <c r="CS449" s="6"/>
      <c r="CT449" s="6"/>
      <c r="CU449" s="6"/>
      <c r="CV449" s="6"/>
      <c r="CW449" s="6"/>
      <c r="CX449" s="6"/>
      <c r="CY449" s="6"/>
      <c r="CZ449" s="6"/>
      <c r="DA449" s="6"/>
      <c r="DB449" s="6"/>
      <c r="DC449" s="6"/>
      <c r="DD449" s="6"/>
      <c r="DE449" s="6"/>
      <c r="DF449" s="6"/>
    </row>
    <row r="450" spans="37:110" ht="60" customHeight="1" x14ac:dyDescent="0.25">
      <c r="AK450" s="312" t="e">
        <f>AF450+AG450+AH450+AI450+#REF!+AJ450+#REF!</f>
        <v>#REF!</v>
      </c>
      <c r="AW450" s="314" t="e">
        <f>AR450+AS450+AT450+AU450+AV450+#REF!+#REF!</f>
        <v>#REF!</v>
      </c>
      <c r="BC450" s="315" t="e">
        <f>AX450+AY450+AZ450+BA450+BB450+#REF!+#REF!</f>
        <v>#REF!</v>
      </c>
      <c r="BI450" s="316" t="e">
        <f>BD450+BE450+BF450+BG450+BH450+#REF!+#REF!</f>
        <v>#REF!</v>
      </c>
      <c r="BK450" s="6">
        <v>5</v>
      </c>
      <c r="BM450" s="6">
        <f t="shared" si="108"/>
        <v>0</v>
      </c>
      <c r="BN450" s="304">
        <f t="shared" si="109"/>
        <v>0</v>
      </c>
      <c r="BP450" s="305">
        <f t="shared" si="111"/>
        <v>0</v>
      </c>
      <c r="BR450" s="306">
        <f t="shared" si="112"/>
        <v>0</v>
      </c>
      <c r="BT450" s="307">
        <f t="shared" si="113"/>
        <v>0</v>
      </c>
      <c r="BU450" s="6">
        <f t="shared" si="115"/>
        <v>0</v>
      </c>
      <c r="BW450" s="8"/>
      <c r="BX450" s="8"/>
      <c r="BY450" s="8"/>
      <c r="BZ450" s="6"/>
      <c r="CA450" s="6"/>
      <c r="CB450" s="6"/>
      <c r="CC450" s="6"/>
      <c r="CD450" s="6"/>
      <c r="CE450" s="6"/>
      <c r="CF450" s="6"/>
      <c r="CG450" s="6"/>
      <c r="CH450" s="6"/>
      <c r="CI450" s="6"/>
      <c r="CJ450" s="6"/>
      <c r="CK450" s="6"/>
      <c r="CL450" s="6"/>
      <c r="CM450" s="6"/>
      <c r="CN450" s="6"/>
      <c r="CO450" s="6"/>
      <c r="CP450" s="6"/>
      <c r="CQ450" s="6"/>
      <c r="CR450" s="6"/>
      <c r="CS450" s="6"/>
      <c r="CT450" s="6"/>
      <c r="CU450" s="6"/>
      <c r="CV450" s="6"/>
      <c r="CW450" s="6"/>
      <c r="CX450" s="6"/>
      <c r="CY450" s="6"/>
      <c r="CZ450" s="6"/>
      <c r="DA450" s="6"/>
      <c r="DB450" s="6"/>
      <c r="DC450" s="6"/>
      <c r="DD450" s="6"/>
      <c r="DE450" s="6"/>
      <c r="DF450" s="6"/>
    </row>
    <row r="451" spans="37:110" ht="60" customHeight="1" x14ac:dyDescent="0.25">
      <c r="AK451" s="312" t="e">
        <f>AF451+AG451+AH451+AI451+#REF!+AJ451+#REF!</f>
        <v>#REF!</v>
      </c>
      <c r="AW451" s="314" t="e">
        <f>AR451+AS451+AT451+AU451+AV451+#REF!+#REF!</f>
        <v>#REF!</v>
      </c>
      <c r="BC451" s="315" t="e">
        <f>AX451+AY451+AZ451+BA451+BB451+#REF!+#REF!</f>
        <v>#REF!</v>
      </c>
      <c r="BI451" s="316" t="e">
        <f>BD451+BE451+BF451+BG451+BH451+#REF!+#REF!</f>
        <v>#REF!</v>
      </c>
      <c r="BK451" s="6">
        <v>5</v>
      </c>
      <c r="BM451" s="6">
        <f t="shared" si="108"/>
        <v>0</v>
      </c>
      <c r="BN451" s="304">
        <f t="shared" si="109"/>
        <v>0</v>
      </c>
      <c r="BP451" s="305">
        <f t="shared" si="111"/>
        <v>0</v>
      </c>
      <c r="BR451" s="306">
        <f t="shared" si="112"/>
        <v>0</v>
      </c>
      <c r="BT451" s="307">
        <f t="shared" si="113"/>
        <v>0</v>
      </c>
      <c r="BU451" s="6">
        <f t="shared" si="115"/>
        <v>0</v>
      </c>
      <c r="BW451" s="8"/>
      <c r="BX451" s="8"/>
      <c r="BY451" s="8"/>
      <c r="BZ451" s="6"/>
      <c r="CA451" s="6"/>
      <c r="CB451" s="6"/>
      <c r="CC451" s="6"/>
      <c r="CD451" s="6"/>
      <c r="CE451" s="6"/>
      <c r="CF451" s="6"/>
      <c r="CG451" s="6"/>
      <c r="CH451" s="6"/>
      <c r="CI451" s="6"/>
      <c r="CJ451" s="6"/>
      <c r="CK451" s="6"/>
      <c r="CL451" s="6"/>
      <c r="CM451" s="6"/>
      <c r="CN451" s="6"/>
      <c r="CO451" s="6"/>
      <c r="CP451" s="6"/>
      <c r="CQ451" s="6"/>
      <c r="CR451" s="6"/>
      <c r="CS451" s="6"/>
      <c r="CT451" s="6"/>
      <c r="CU451" s="6"/>
      <c r="CV451" s="6"/>
      <c r="CW451" s="6"/>
      <c r="CX451" s="6"/>
      <c r="CY451" s="6"/>
      <c r="CZ451" s="6"/>
      <c r="DA451" s="6"/>
      <c r="DB451" s="6"/>
      <c r="DC451" s="6"/>
      <c r="DD451" s="6"/>
      <c r="DE451" s="6"/>
      <c r="DF451" s="6"/>
    </row>
    <row r="452" spans="37:110" ht="60" customHeight="1" x14ac:dyDescent="0.25">
      <c r="AK452" s="312" t="e">
        <f>AF452+AG452+AH452+AI452+#REF!+AJ452+#REF!</f>
        <v>#REF!</v>
      </c>
      <c r="AW452" s="314" t="e">
        <f>AR452+AS452+AT452+AU452+AV452+#REF!+#REF!</f>
        <v>#REF!</v>
      </c>
      <c r="BC452" s="315" t="e">
        <f>AX452+AY452+AZ452+BA452+BB452+#REF!+#REF!</f>
        <v>#REF!</v>
      </c>
      <c r="BI452" s="316" t="e">
        <f>BD452+BE452+BF452+BG452+BH452+#REF!+#REF!</f>
        <v>#REF!</v>
      </c>
      <c r="BK452" s="6">
        <v>5</v>
      </c>
      <c r="BM452" s="6">
        <f t="shared" ref="BM452:BM515" si="116">AF452+AL452+AR452+AX452+BD452</f>
        <v>0</v>
      </c>
      <c r="BN452" s="304">
        <f t="shared" ref="BN452:BN515" si="117">BM452/BK452</f>
        <v>0</v>
      </c>
      <c r="BP452" s="305">
        <f t="shared" ref="BP452:BP515" si="118">BO452/BK452</f>
        <v>0</v>
      </c>
      <c r="BR452" s="306">
        <f t="shared" ref="BR452:BR466" si="119">BQ452/BK452</f>
        <v>0</v>
      </c>
      <c r="BT452" s="307">
        <f t="shared" ref="BT452:BT515" si="120">BS452/BK452</f>
        <v>0</v>
      </c>
      <c r="BU452" s="6">
        <f t="shared" si="115"/>
        <v>0</v>
      </c>
      <c r="BW452" s="8"/>
      <c r="BX452" s="8"/>
      <c r="BY452" s="8"/>
      <c r="BZ452" s="6"/>
      <c r="CA452" s="6"/>
      <c r="CB452" s="6"/>
      <c r="CC452" s="6"/>
      <c r="CD452" s="6"/>
      <c r="CE452" s="6"/>
      <c r="CF452" s="6"/>
      <c r="CG452" s="6"/>
      <c r="CH452" s="6"/>
      <c r="CI452" s="6"/>
      <c r="CJ452" s="6"/>
      <c r="CK452" s="6"/>
      <c r="CL452" s="6"/>
      <c r="CM452" s="6"/>
      <c r="CN452" s="6"/>
      <c r="CO452" s="6"/>
      <c r="CP452" s="6"/>
      <c r="CQ452" s="6"/>
      <c r="CR452" s="6"/>
      <c r="CS452" s="6"/>
      <c r="CT452" s="6"/>
      <c r="CU452" s="6"/>
      <c r="CV452" s="6"/>
      <c r="CW452" s="6"/>
      <c r="CX452" s="6"/>
      <c r="CY452" s="6"/>
      <c r="CZ452" s="6"/>
      <c r="DA452" s="6"/>
      <c r="DB452" s="6"/>
      <c r="DC452" s="6"/>
      <c r="DD452" s="6"/>
      <c r="DE452" s="6"/>
      <c r="DF452" s="6"/>
    </row>
    <row r="453" spans="37:110" ht="60" customHeight="1" x14ac:dyDescent="0.25">
      <c r="AK453" s="312" t="e">
        <f>AF453+AG453+AH453+AI453+#REF!+AJ453+#REF!</f>
        <v>#REF!</v>
      </c>
      <c r="AW453" s="314" t="e">
        <f>AR453+AS453+AT453+AU453+AV453+#REF!+#REF!</f>
        <v>#REF!</v>
      </c>
      <c r="BC453" s="315" t="e">
        <f>AX453+AY453+AZ453+BA453+BB453+#REF!+#REF!</f>
        <v>#REF!</v>
      </c>
      <c r="BI453" s="316" t="e">
        <f>BD453+BE453+BF453+BG453+BH453+#REF!+#REF!</f>
        <v>#REF!</v>
      </c>
      <c r="BK453" s="6">
        <v>5</v>
      </c>
      <c r="BM453" s="6">
        <f t="shared" si="116"/>
        <v>0</v>
      </c>
      <c r="BN453" s="304">
        <f t="shared" si="117"/>
        <v>0</v>
      </c>
      <c r="BP453" s="305">
        <f t="shared" si="118"/>
        <v>0</v>
      </c>
      <c r="BR453" s="306">
        <f t="shared" si="119"/>
        <v>0</v>
      </c>
      <c r="BT453" s="307">
        <f t="shared" si="120"/>
        <v>0</v>
      </c>
      <c r="BU453" s="6">
        <f t="shared" si="115"/>
        <v>0</v>
      </c>
      <c r="BW453" s="8"/>
      <c r="BX453" s="8"/>
      <c r="BY453" s="8"/>
      <c r="BZ453" s="6"/>
      <c r="CA453" s="6"/>
      <c r="CB453" s="6"/>
      <c r="CC453" s="6"/>
      <c r="CD453" s="6"/>
      <c r="CE453" s="6"/>
      <c r="CF453" s="6"/>
      <c r="CG453" s="6"/>
      <c r="CH453" s="6"/>
      <c r="CI453" s="6"/>
      <c r="CJ453" s="6"/>
      <c r="CK453" s="6"/>
      <c r="CL453" s="6"/>
      <c r="CM453" s="6"/>
      <c r="CN453" s="6"/>
      <c r="CO453" s="6"/>
      <c r="CP453" s="6"/>
      <c r="CQ453" s="6"/>
      <c r="CR453" s="6"/>
      <c r="CS453" s="6"/>
      <c r="CT453" s="6"/>
      <c r="CU453" s="6"/>
      <c r="CV453" s="6"/>
      <c r="CW453" s="6"/>
      <c r="CX453" s="6"/>
      <c r="CY453" s="6"/>
      <c r="CZ453" s="6"/>
      <c r="DA453" s="6"/>
      <c r="DB453" s="6"/>
      <c r="DC453" s="6"/>
      <c r="DD453" s="6"/>
      <c r="DE453" s="6"/>
      <c r="DF453" s="6"/>
    </row>
    <row r="454" spans="37:110" ht="60" customHeight="1" x14ac:dyDescent="0.25">
      <c r="AK454" s="312" t="e">
        <f>AF454+AG454+AH454+AI454+#REF!+AJ454+#REF!</f>
        <v>#REF!</v>
      </c>
      <c r="AW454" s="314" t="e">
        <f>AR454+AS454+AT454+AU454+AV454+#REF!+#REF!</f>
        <v>#REF!</v>
      </c>
      <c r="BC454" s="315" t="e">
        <f>AX454+AY454+AZ454+BA454+BB454+#REF!+#REF!</f>
        <v>#REF!</v>
      </c>
      <c r="BI454" s="316" t="e">
        <f>BD454+BE454+BF454+BG454+BH454+#REF!+#REF!</f>
        <v>#REF!</v>
      </c>
      <c r="BK454" s="6">
        <v>5</v>
      </c>
      <c r="BM454" s="6">
        <f t="shared" si="116"/>
        <v>0</v>
      </c>
      <c r="BN454" s="304">
        <f t="shared" si="117"/>
        <v>0</v>
      </c>
      <c r="BP454" s="305">
        <f t="shared" si="118"/>
        <v>0</v>
      </c>
      <c r="BR454" s="306">
        <f t="shared" si="119"/>
        <v>0</v>
      </c>
      <c r="BT454" s="307">
        <f t="shared" si="120"/>
        <v>0</v>
      </c>
      <c r="BU454" s="6">
        <f t="shared" si="115"/>
        <v>0</v>
      </c>
      <c r="BW454" s="8"/>
      <c r="BX454" s="8"/>
      <c r="BY454" s="8"/>
      <c r="BZ454" s="6"/>
      <c r="CA454" s="6"/>
      <c r="CB454" s="6"/>
      <c r="CC454" s="6"/>
      <c r="CD454" s="6"/>
      <c r="CE454" s="6"/>
      <c r="CF454" s="6"/>
      <c r="CG454" s="6"/>
      <c r="CH454" s="6"/>
      <c r="CI454" s="6"/>
      <c r="CJ454" s="6"/>
      <c r="CK454" s="6"/>
      <c r="CL454" s="6"/>
      <c r="CM454" s="6"/>
      <c r="CN454" s="6"/>
      <c r="CO454" s="6"/>
      <c r="CP454" s="6"/>
      <c r="CQ454" s="6"/>
      <c r="CR454" s="6"/>
      <c r="CS454" s="6"/>
      <c r="CT454" s="6"/>
      <c r="CU454" s="6"/>
      <c r="CV454" s="6"/>
      <c r="CW454" s="6"/>
      <c r="CX454" s="6"/>
      <c r="CY454" s="6"/>
      <c r="CZ454" s="6"/>
      <c r="DA454" s="6"/>
      <c r="DB454" s="6"/>
      <c r="DC454" s="6"/>
      <c r="DD454" s="6"/>
      <c r="DE454" s="6"/>
      <c r="DF454" s="6"/>
    </row>
    <row r="455" spans="37:110" ht="60" customHeight="1" x14ac:dyDescent="0.25">
      <c r="AK455" s="312" t="e">
        <f>AF455+AG455+AH455+AI455+#REF!+AJ455+#REF!</f>
        <v>#REF!</v>
      </c>
      <c r="AW455" s="314" t="e">
        <f>AR455+AS455+AT455+AU455+AV455+#REF!+#REF!</f>
        <v>#REF!</v>
      </c>
      <c r="BC455" s="315" t="e">
        <f>AX455+AY455+AZ455+BA455+BB455+#REF!+#REF!</f>
        <v>#REF!</v>
      </c>
      <c r="BI455" s="316" t="e">
        <f>BD455+BE455+BF455+BG455+BH455+#REF!+#REF!</f>
        <v>#REF!</v>
      </c>
      <c r="BK455" s="6">
        <v>5</v>
      </c>
      <c r="BM455" s="6">
        <f t="shared" si="116"/>
        <v>0</v>
      </c>
      <c r="BN455" s="304">
        <f t="shared" si="117"/>
        <v>0</v>
      </c>
      <c r="BP455" s="305">
        <f t="shared" si="118"/>
        <v>0</v>
      </c>
      <c r="BR455" s="306">
        <f t="shared" si="119"/>
        <v>0</v>
      </c>
      <c r="BT455" s="307">
        <f t="shared" si="120"/>
        <v>0</v>
      </c>
      <c r="BU455" s="6">
        <f t="shared" si="115"/>
        <v>0</v>
      </c>
      <c r="BW455" s="8"/>
      <c r="BX455" s="8"/>
      <c r="BY455" s="8"/>
      <c r="BZ455" s="6"/>
      <c r="CA455" s="6"/>
      <c r="CB455" s="6"/>
      <c r="CC455" s="6"/>
      <c r="CD455" s="6"/>
      <c r="CE455" s="6"/>
      <c r="CF455" s="6"/>
      <c r="CG455" s="6"/>
      <c r="CH455" s="6"/>
      <c r="CI455" s="6"/>
      <c r="CJ455" s="6"/>
      <c r="CK455" s="6"/>
      <c r="CL455" s="6"/>
      <c r="CM455" s="6"/>
      <c r="CN455" s="6"/>
      <c r="CO455" s="6"/>
      <c r="CP455" s="6"/>
      <c r="CQ455" s="6"/>
      <c r="CR455" s="6"/>
      <c r="CS455" s="6"/>
      <c r="CT455" s="6"/>
      <c r="CU455" s="6"/>
      <c r="CV455" s="6"/>
      <c r="CW455" s="6"/>
      <c r="CX455" s="6"/>
      <c r="CY455" s="6"/>
      <c r="CZ455" s="6"/>
      <c r="DA455" s="6"/>
      <c r="DB455" s="6"/>
      <c r="DC455" s="6"/>
      <c r="DD455" s="6"/>
      <c r="DE455" s="6"/>
      <c r="DF455" s="6"/>
    </row>
    <row r="456" spans="37:110" ht="60" customHeight="1" x14ac:dyDescent="0.25">
      <c r="AK456" s="312" t="e">
        <f>AF456+AG456+AH456+AI456+#REF!+AJ456+#REF!</f>
        <v>#REF!</v>
      </c>
      <c r="AW456" s="314" t="e">
        <f>AR456+AS456+AT456+AU456+AV456+#REF!+#REF!</f>
        <v>#REF!</v>
      </c>
      <c r="BC456" s="315" t="e">
        <f>AX456+AY456+AZ456+BA456+BB456+#REF!+#REF!</f>
        <v>#REF!</v>
      </c>
      <c r="BI456" s="316" t="e">
        <f>BD456+BE456+BF456+BG456+BH456+#REF!+#REF!</f>
        <v>#REF!</v>
      </c>
      <c r="BK456" s="6">
        <v>5</v>
      </c>
      <c r="BM456" s="6">
        <f t="shared" si="116"/>
        <v>0</v>
      </c>
      <c r="BN456" s="304">
        <f t="shared" si="117"/>
        <v>0</v>
      </c>
      <c r="BP456" s="305">
        <f t="shared" si="118"/>
        <v>0</v>
      </c>
      <c r="BR456" s="306">
        <f t="shared" si="119"/>
        <v>0</v>
      </c>
      <c r="BT456" s="307">
        <f t="shared" si="120"/>
        <v>0</v>
      </c>
      <c r="BU456" s="6">
        <f t="shared" si="115"/>
        <v>0</v>
      </c>
      <c r="BW456" s="8"/>
      <c r="BX456" s="8"/>
      <c r="BY456" s="8"/>
      <c r="BZ456" s="6"/>
      <c r="CA456" s="6"/>
      <c r="CB456" s="6"/>
      <c r="CC456" s="6"/>
      <c r="CD456" s="6"/>
      <c r="CE456" s="6"/>
      <c r="CF456" s="6"/>
      <c r="CG456" s="6"/>
      <c r="CH456" s="6"/>
      <c r="CI456" s="6"/>
      <c r="CJ456" s="6"/>
      <c r="CK456" s="6"/>
      <c r="CL456" s="6"/>
      <c r="CM456" s="6"/>
      <c r="CN456" s="6"/>
      <c r="CO456" s="6"/>
      <c r="CP456" s="6"/>
      <c r="CQ456" s="6"/>
      <c r="CR456" s="6"/>
      <c r="CS456" s="6"/>
      <c r="CT456" s="6"/>
      <c r="CU456" s="6"/>
      <c r="CV456" s="6"/>
      <c r="CW456" s="6"/>
      <c r="CX456" s="6"/>
      <c r="CY456" s="6"/>
      <c r="CZ456" s="6"/>
      <c r="DA456" s="6"/>
      <c r="DB456" s="6"/>
      <c r="DC456" s="6"/>
      <c r="DD456" s="6"/>
      <c r="DE456" s="6"/>
      <c r="DF456" s="6"/>
    </row>
    <row r="457" spans="37:110" ht="60" customHeight="1" x14ac:dyDescent="0.25">
      <c r="AK457" s="312" t="e">
        <f>AF457+AG457+AH457+AI457+#REF!+AJ457+#REF!</f>
        <v>#REF!</v>
      </c>
      <c r="AW457" s="314" t="e">
        <f>AR457+AS457+AT457+AU457+AV457+#REF!+#REF!</f>
        <v>#REF!</v>
      </c>
      <c r="BC457" s="315" t="e">
        <f>AX457+AY457+AZ457+BA457+BB457+#REF!+#REF!</f>
        <v>#REF!</v>
      </c>
      <c r="BI457" s="316" t="e">
        <f>BD457+BE457+BF457+BG457+BH457+#REF!+#REF!</f>
        <v>#REF!</v>
      </c>
      <c r="BK457" s="6">
        <v>5</v>
      </c>
      <c r="BM457" s="6">
        <f t="shared" si="116"/>
        <v>0</v>
      </c>
      <c r="BN457" s="304">
        <f t="shared" si="117"/>
        <v>0</v>
      </c>
      <c r="BP457" s="305">
        <f t="shared" si="118"/>
        <v>0</v>
      </c>
      <c r="BR457" s="306">
        <f t="shared" si="119"/>
        <v>0</v>
      </c>
      <c r="BT457" s="307">
        <f t="shared" si="120"/>
        <v>0</v>
      </c>
      <c r="BU457" s="6">
        <f t="shared" si="115"/>
        <v>0</v>
      </c>
      <c r="BW457" s="8"/>
      <c r="BX457" s="8"/>
      <c r="BY457" s="8"/>
      <c r="BZ457" s="6"/>
      <c r="CA457" s="6"/>
      <c r="CB457" s="6"/>
      <c r="CC457" s="6"/>
      <c r="CD457" s="6"/>
      <c r="CE457" s="6"/>
      <c r="CF457" s="6"/>
      <c r="CG457" s="6"/>
      <c r="CH457" s="6"/>
      <c r="CI457" s="6"/>
      <c r="CJ457" s="6"/>
      <c r="CK457" s="6"/>
      <c r="CL457" s="6"/>
      <c r="CM457" s="6"/>
      <c r="CN457" s="6"/>
      <c r="CO457" s="6"/>
      <c r="CP457" s="6"/>
      <c r="CQ457" s="6"/>
      <c r="CR457" s="6"/>
      <c r="CS457" s="6"/>
      <c r="CT457" s="6"/>
      <c r="CU457" s="6"/>
      <c r="CV457" s="6"/>
      <c r="CW457" s="6"/>
      <c r="CX457" s="6"/>
      <c r="CY457" s="6"/>
      <c r="CZ457" s="6"/>
      <c r="DA457" s="6"/>
      <c r="DB457" s="6"/>
      <c r="DC457" s="6"/>
      <c r="DD457" s="6"/>
      <c r="DE457" s="6"/>
      <c r="DF457" s="6"/>
    </row>
    <row r="458" spans="37:110" ht="60" customHeight="1" x14ac:dyDescent="0.25">
      <c r="AK458" s="312" t="e">
        <f>AF458+AG458+AH458+AI458+#REF!+AJ458+#REF!</f>
        <v>#REF!</v>
      </c>
      <c r="AW458" s="314" t="e">
        <f>AR458+AS458+AT458+AU458+AV458+#REF!+#REF!</f>
        <v>#REF!</v>
      </c>
      <c r="BC458" s="315" t="e">
        <f>AX458+AY458+AZ458+BA458+BB458+#REF!+#REF!</f>
        <v>#REF!</v>
      </c>
      <c r="BI458" s="316" t="e">
        <f>BD458+BE458+BF458+BG458+BH458+#REF!+#REF!</f>
        <v>#REF!</v>
      </c>
      <c r="BK458" s="6">
        <v>5</v>
      </c>
      <c r="BM458" s="6">
        <f t="shared" si="116"/>
        <v>0</v>
      </c>
      <c r="BN458" s="304">
        <f t="shared" si="117"/>
        <v>0</v>
      </c>
      <c r="BP458" s="305">
        <f t="shared" si="118"/>
        <v>0</v>
      </c>
      <c r="BR458" s="306">
        <f t="shared" si="119"/>
        <v>0</v>
      </c>
      <c r="BT458" s="307">
        <f t="shared" si="120"/>
        <v>0</v>
      </c>
      <c r="BU458" s="6">
        <f t="shared" si="115"/>
        <v>0</v>
      </c>
      <c r="BW458" s="8"/>
      <c r="BX458" s="8"/>
      <c r="BY458" s="8"/>
      <c r="BZ458" s="6"/>
      <c r="CA458" s="6"/>
      <c r="CB458" s="6"/>
      <c r="CC458" s="6"/>
      <c r="CD458" s="6"/>
      <c r="CE458" s="6"/>
      <c r="CF458" s="6"/>
      <c r="CG458" s="6"/>
      <c r="CH458" s="6"/>
      <c r="CI458" s="6"/>
      <c r="CJ458" s="6"/>
      <c r="CK458" s="6"/>
      <c r="CL458" s="6"/>
      <c r="CM458" s="6"/>
      <c r="CN458" s="6"/>
      <c r="CO458" s="6"/>
      <c r="CP458" s="6"/>
      <c r="CQ458" s="6"/>
      <c r="CR458" s="6"/>
      <c r="CS458" s="6"/>
      <c r="CT458" s="6"/>
      <c r="CU458" s="6"/>
      <c r="CV458" s="6"/>
      <c r="CW458" s="6"/>
      <c r="CX458" s="6"/>
      <c r="CY458" s="6"/>
      <c r="CZ458" s="6"/>
      <c r="DA458" s="6"/>
      <c r="DB458" s="6"/>
      <c r="DC458" s="6"/>
      <c r="DD458" s="6"/>
      <c r="DE458" s="6"/>
      <c r="DF458" s="6"/>
    </row>
    <row r="459" spans="37:110" ht="60" customHeight="1" x14ac:dyDescent="0.25">
      <c r="AK459" s="312" t="e">
        <f>AF459+AG459+AH459+AI459+#REF!+AJ459+#REF!</f>
        <v>#REF!</v>
      </c>
      <c r="AW459" s="314" t="e">
        <f>AR459+AS459+AT459+AU459+AV459+#REF!+#REF!</f>
        <v>#REF!</v>
      </c>
      <c r="BC459" s="315" t="e">
        <f>AX459+AY459+AZ459+BA459+BB459+#REF!+#REF!</f>
        <v>#REF!</v>
      </c>
      <c r="BI459" s="316" t="e">
        <f>BD459+BE459+BF459+BG459+BH459+#REF!+#REF!</f>
        <v>#REF!</v>
      </c>
      <c r="BK459" s="6">
        <v>5</v>
      </c>
      <c r="BM459" s="6">
        <f t="shared" si="116"/>
        <v>0</v>
      </c>
      <c r="BN459" s="304">
        <f t="shared" si="117"/>
        <v>0</v>
      </c>
      <c r="BP459" s="305">
        <f t="shared" si="118"/>
        <v>0</v>
      </c>
      <c r="BR459" s="306">
        <f t="shared" si="119"/>
        <v>0</v>
      </c>
      <c r="BT459" s="307">
        <f t="shared" si="120"/>
        <v>0</v>
      </c>
      <c r="BU459" s="6">
        <f t="shared" si="115"/>
        <v>0</v>
      </c>
      <c r="BW459" s="8"/>
      <c r="BX459" s="8"/>
      <c r="BY459" s="8"/>
      <c r="BZ459" s="6"/>
      <c r="CA459" s="6"/>
      <c r="CB459" s="6"/>
      <c r="CC459" s="6"/>
      <c r="CD459" s="6"/>
      <c r="CE459" s="6"/>
      <c r="CF459" s="6"/>
      <c r="CG459" s="6"/>
      <c r="CH459" s="6"/>
      <c r="CI459" s="6"/>
      <c r="CJ459" s="6"/>
      <c r="CK459" s="6"/>
      <c r="CL459" s="6"/>
      <c r="CM459" s="6"/>
      <c r="CN459" s="6"/>
      <c r="CO459" s="6"/>
      <c r="CP459" s="6"/>
      <c r="CQ459" s="6"/>
      <c r="CR459" s="6"/>
      <c r="CS459" s="6"/>
      <c r="CT459" s="6"/>
      <c r="CU459" s="6"/>
      <c r="CV459" s="6"/>
      <c r="CW459" s="6"/>
      <c r="CX459" s="6"/>
      <c r="CY459" s="6"/>
      <c r="CZ459" s="6"/>
      <c r="DA459" s="6"/>
      <c r="DB459" s="6"/>
      <c r="DC459" s="6"/>
      <c r="DD459" s="6"/>
      <c r="DE459" s="6"/>
      <c r="DF459" s="6"/>
    </row>
    <row r="460" spans="37:110" ht="60" customHeight="1" x14ac:dyDescent="0.25">
      <c r="AK460" s="312" t="e">
        <f>AF460+AG460+AH460+AI460+#REF!+AJ460+#REF!</f>
        <v>#REF!</v>
      </c>
      <c r="AW460" s="314" t="e">
        <f>AR460+AS460+AT460+AU460+AV460+#REF!+#REF!</f>
        <v>#REF!</v>
      </c>
      <c r="BC460" s="315" t="e">
        <f>AX460+AY460+AZ460+BA460+BB460+#REF!+#REF!</f>
        <v>#REF!</v>
      </c>
      <c r="BI460" s="316" t="e">
        <f>BD460+BE460+BF460+BG460+BH460+#REF!+#REF!</f>
        <v>#REF!</v>
      </c>
      <c r="BK460" s="6">
        <v>5</v>
      </c>
      <c r="BM460" s="6">
        <f t="shared" si="116"/>
        <v>0</v>
      </c>
      <c r="BN460" s="304">
        <f t="shared" si="117"/>
        <v>0</v>
      </c>
      <c r="BP460" s="305">
        <f t="shared" si="118"/>
        <v>0</v>
      </c>
      <c r="BR460" s="306">
        <f t="shared" si="119"/>
        <v>0</v>
      </c>
      <c r="BT460" s="307">
        <f t="shared" si="120"/>
        <v>0</v>
      </c>
      <c r="BU460" s="6">
        <f t="shared" si="115"/>
        <v>0</v>
      </c>
      <c r="BW460" s="8"/>
      <c r="BX460" s="8"/>
      <c r="BY460" s="8"/>
      <c r="BZ460" s="6"/>
      <c r="CA460" s="6"/>
      <c r="CB460" s="6"/>
      <c r="CC460" s="6"/>
      <c r="CD460" s="6"/>
      <c r="CE460" s="6"/>
      <c r="CF460" s="6"/>
      <c r="CG460" s="6"/>
      <c r="CH460" s="6"/>
      <c r="CI460" s="6"/>
      <c r="CJ460" s="6"/>
      <c r="CK460" s="6"/>
      <c r="CL460" s="6"/>
      <c r="CM460" s="6"/>
      <c r="CN460" s="6"/>
      <c r="CO460" s="6"/>
      <c r="CP460" s="6"/>
      <c r="CQ460" s="6"/>
      <c r="CR460" s="6"/>
      <c r="CS460" s="6"/>
      <c r="CT460" s="6"/>
      <c r="CU460" s="6"/>
      <c r="CV460" s="6"/>
      <c r="CW460" s="6"/>
      <c r="CX460" s="6"/>
      <c r="CY460" s="6"/>
      <c r="CZ460" s="6"/>
      <c r="DA460" s="6"/>
      <c r="DB460" s="6"/>
      <c r="DC460" s="6"/>
      <c r="DD460" s="6"/>
      <c r="DE460" s="6"/>
      <c r="DF460" s="6"/>
    </row>
    <row r="461" spans="37:110" ht="60" customHeight="1" x14ac:dyDescent="0.25">
      <c r="AK461" s="312" t="e">
        <f>AF461+AG461+AH461+AI461+#REF!+AJ461+#REF!</f>
        <v>#REF!</v>
      </c>
      <c r="AW461" s="314" t="e">
        <f>AR461+AS461+AT461+AU461+AV461+#REF!+#REF!</f>
        <v>#REF!</v>
      </c>
      <c r="BC461" s="315" t="e">
        <f>AX461+AY461+AZ461+BA461+BB461+#REF!+#REF!</f>
        <v>#REF!</v>
      </c>
      <c r="BI461" s="316" t="e">
        <f>BD461+BE461+BF461+BG461+BH461+#REF!+#REF!</f>
        <v>#REF!</v>
      </c>
      <c r="BK461" s="6">
        <v>5</v>
      </c>
      <c r="BM461" s="6">
        <f t="shared" si="116"/>
        <v>0</v>
      </c>
      <c r="BN461" s="304">
        <f t="shared" si="117"/>
        <v>0</v>
      </c>
      <c r="BP461" s="305">
        <f t="shared" si="118"/>
        <v>0</v>
      </c>
      <c r="BR461" s="306">
        <f t="shared" si="119"/>
        <v>0</v>
      </c>
      <c r="BT461" s="307">
        <f t="shared" si="120"/>
        <v>0</v>
      </c>
      <c r="BU461" s="6">
        <f t="shared" si="115"/>
        <v>0</v>
      </c>
      <c r="BW461" s="8"/>
      <c r="BX461" s="8"/>
      <c r="BY461" s="8"/>
      <c r="BZ461" s="6"/>
      <c r="CA461" s="6"/>
      <c r="CB461" s="6"/>
      <c r="CC461" s="6"/>
      <c r="CD461" s="6"/>
      <c r="CE461" s="6"/>
      <c r="CF461" s="6"/>
      <c r="CG461" s="6"/>
      <c r="CH461" s="6"/>
      <c r="CI461" s="6"/>
      <c r="CJ461" s="6"/>
      <c r="CK461" s="6"/>
      <c r="CL461" s="6"/>
      <c r="CM461" s="6"/>
      <c r="CN461" s="6"/>
      <c r="CO461" s="6"/>
      <c r="CP461" s="6"/>
      <c r="CQ461" s="6"/>
      <c r="CR461" s="6"/>
      <c r="CS461" s="6"/>
      <c r="CT461" s="6"/>
      <c r="CU461" s="6"/>
      <c r="CV461" s="6"/>
      <c r="CW461" s="6"/>
      <c r="CX461" s="6"/>
      <c r="CY461" s="6"/>
      <c r="CZ461" s="6"/>
      <c r="DA461" s="6"/>
      <c r="DB461" s="6"/>
      <c r="DC461" s="6"/>
      <c r="DD461" s="6"/>
      <c r="DE461" s="6"/>
      <c r="DF461" s="6"/>
    </row>
    <row r="462" spans="37:110" ht="60" customHeight="1" x14ac:dyDescent="0.25">
      <c r="AK462" s="312" t="e">
        <f>AF462+AG462+AH462+AI462+#REF!+AJ462+#REF!</f>
        <v>#REF!</v>
      </c>
      <c r="AW462" s="314" t="e">
        <f>AR462+AS462+AT462+AU462+AV462+#REF!+#REF!</f>
        <v>#REF!</v>
      </c>
      <c r="BC462" s="315" t="e">
        <f>AX462+AY462+AZ462+BA462+BB462+#REF!+#REF!</f>
        <v>#REF!</v>
      </c>
      <c r="BI462" s="316" t="e">
        <f>BD462+BE462+BF462+BG462+BH462+#REF!+#REF!</f>
        <v>#REF!</v>
      </c>
      <c r="BK462" s="6">
        <v>5</v>
      </c>
      <c r="BM462" s="6">
        <f t="shared" si="116"/>
        <v>0</v>
      </c>
      <c r="BN462" s="304">
        <f t="shared" si="117"/>
        <v>0</v>
      </c>
      <c r="BP462" s="305">
        <f t="shared" si="118"/>
        <v>0</v>
      </c>
      <c r="BR462" s="306">
        <f t="shared" si="119"/>
        <v>0</v>
      </c>
      <c r="BT462" s="307">
        <f t="shared" si="120"/>
        <v>0</v>
      </c>
      <c r="BU462" s="6">
        <f t="shared" si="115"/>
        <v>0</v>
      </c>
      <c r="BW462" s="8"/>
      <c r="BX462" s="8"/>
      <c r="BY462" s="8"/>
      <c r="BZ462" s="6"/>
      <c r="CA462" s="6"/>
      <c r="CB462" s="6"/>
      <c r="CC462" s="6"/>
      <c r="CD462" s="6"/>
      <c r="CE462" s="6"/>
      <c r="CF462" s="6"/>
      <c r="CG462" s="6"/>
      <c r="CH462" s="6"/>
      <c r="CI462" s="6"/>
      <c r="CJ462" s="6"/>
      <c r="CK462" s="6"/>
      <c r="CL462" s="6"/>
      <c r="CM462" s="6"/>
      <c r="CN462" s="6"/>
      <c r="CO462" s="6"/>
      <c r="CP462" s="6"/>
      <c r="CQ462" s="6"/>
      <c r="CR462" s="6"/>
      <c r="CS462" s="6"/>
      <c r="CT462" s="6"/>
      <c r="CU462" s="6"/>
      <c r="CV462" s="6"/>
      <c r="CW462" s="6"/>
      <c r="CX462" s="6"/>
      <c r="CY462" s="6"/>
      <c r="CZ462" s="6"/>
      <c r="DA462" s="6"/>
      <c r="DB462" s="6"/>
      <c r="DC462" s="6"/>
      <c r="DD462" s="6"/>
      <c r="DE462" s="6"/>
      <c r="DF462" s="6"/>
    </row>
    <row r="463" spans="37:110" ht="60" customHeight="1" x14ac:dyDescent="0.25">
      <c r="AK463" s="312" t="e">
        <f>AF463+AG463+AH463+AI463+#REF!+AJ463+#REF!</f>
        <v>#REF!</v>
      </c>
      <c r="AW463" s="314" t="e">
        <f>AR463+AS463+AT463+AU463+AV463+#REF!+#REF!</f>
        <v>#REF!</v>
      </c>
      <c r="BC463" s="315" t="e">
        <f>AX463+AY463+AZ463+BA463+BB463+#REF!+#REF!</f>
        <v>#REF!</v>
      </c>
      <c r="BI463" s="316" t="e">
        <f>BD463+BE463+BF463+BG463+BH463+#REF!+#REF!</f>
        <v>#REF!</v>
      </c>
      <c r="BK463" s="6">
        <v>5</v>
      </c>
      <c r="BM463" s="6">
        <f t="shared" si="116"/>
        <v>0</v>
      </c>
      <c r="BN463" s="304">
        <f t="shared" si="117"/>
        <v>0</v>
      </c>
      <c r="BP463" s="305">
        <f t="shared" si="118"/>
        <v>0</v>
      </c>
      <c r="BR463" s="306">
        <f t="shared" si="119"/>
        <v>0</v>
      </c>
      <c r="BT463" s="307">
        <f t="shared" si="120"/>
        <v>0</v>
      </c>
      <c r="BU463" s="6">
        <f t="shared" si="115"/>
        <v>0</v>
      </c>
      <c r="BW463" s="8"/>
      <c r="BX463" s="8"/>
      <c r="BY463" s="8"/>
      <c r="BZ463" s="6"/>
      <c r="CA463" s="6"/>
      <c r="CB463" s="6"/>
      <c r="CC463" s="6"/>
      <c r="CD463" s="6"/>
      <c r="CE463" s="6"/>
      <c r="CF463" s="6"/>
      <c r="CG463" s="6"/>
      <c r="CH463" s="6"/>
      <c r="CI463" s="6"/>
      <c r="CJ463" s="6"/>
      <c r="CK463" s="6"/>
      <c r="CL463" s="6"/>
      <c r="CM463" s="6"/>
      <c r="CN463" s="6"/>
      <c r="CO463" s="6"/>
      <c r="CP463" s="6"/>
      <c r="CQ463" s="6"/>
      <c r="CR463" s="6"/>
      <c r="CS463" s="6"/>
      <c r="CT463" s="6"/>
      <c r="CU463" s="6"/>
      <c r="CV463" s="6"/>
      <c r="CW463" s="6"/>
      <c r="CX463" s="6"/>
      <c r="CY463" s="6"/>
      <c r="CZ463" s="6"/>
      <c r="DA463" s="6"/>
      <c r="DB463" s="6"/>
      <c r="DC463" s="6"/>
      <c r="DD463" s="6"/>
      <c r="DE463" s="6"/>
      <c r="DF463" s="6"/>
    </row>
    <row r="464" spans="37:110" ht="60" customHeight="1" x14ac:dyDescent="0.25">
      <c r="AK464" s="312" t="e">
        <f>AF464+AG464+AH464+AI464+#REF!+AJ464+#REF!</f>
        <v>#REF!</v>
      </c>
      <c r="AW464" s="314" t="e">
        <f>AR464+AS464+AT464+AU464+AV464+#REF!+#REF!</f>
        <v>#REF!</v>
      </c>
      <c r="BC464" s="315" t="e">
        <f>AX464+AY464+AZ464+BA464+BB464+#REF!+#REF!</f>
        <v>#REF!</v>
      </c>
      <c r="BI464" s="316" t="e">
        <f>BD464+BE464+BF464+BG464+BH464+#REF!+#REF!</f>
        <v>#REF!</v>
      </c>
      <c r="BK464" s="6">
        <v>5</v>
      </c>
      <c r="BM464" s="6">
        <f t="shared" si="116"/>
        <v>0</v>
      </c>
      <c r="BN464" s="304">
        <f t="shared" si="117"/>
        <v>0</v>
      </c>
      <c r="BP464" s="305">
        <f t="shared" si="118"/>
        <v>0</v>
      </c>
      <c r="BR464" s="306">
        <f t="shared" si="119"/>
        <v>0</v>
      </c>
      <c r="BT464" s="307">
        <f t="shared" si="120"/>
        <v>0</v>
      </c>
      <c r="BU464" s="6">
        <f t="shared" si="115"/>
        <v>0</v>
      </c>
      <c r="BW464" s="8"/>
      <c r="BX464" s="8"/>
      <c r="BY464" s="8"/>
      <c r="BZ464" s="6"/>
      <c r="CA464" s="6"/>
      <c r="CB464" s="6"/>
      <c r="CC464" s="6"/>
      <c r="CD464" s="6"/>
      <c r="CE464" s="6"/>
      <c r="CF464" s="6"/>
      <c r="CG464" s="6"/>
      <c r="CH464" s="6"/>
      <c r="CI464" s="6"/>
      <c r="CJ464" s="6"/>
      <c r="CK464" s="6"/>
      <c r="CL464" s="6"/>
      <c r="CM464" s="6"/>
      <c r="CN464" s="6"/>
      <c r="CO464" s="6"/>
      <c r="CP464" s="6"/>
      <c r="CQ464" s="6"/>
      <c r="CR464" s="6"/>
      <c r="CS464" s="6"/>
      <c r="CT464" s="6"/>
      <c r="CU464" s="6"/>
      <c r="CV464" s="6"/>
      <c r="CW464" s="6"/>
      <c r="CX464" s="6"/>
      <c r="CY464" s="6"/>
      <c r="CZ464" s="6"/>
      <c r="DA464" s="6"/>
      <c r="DB464" s="6"/>
      <c r="DC464" s="6"/>
      <c r="DD464" s="6"/>
      <c r="DE464" s="6"/>
      <c r="DF464" s="6"/>
    </row>
    <row r="465" spans="37:110" ht="60" customHeight="1" x14ac:dyDescent="0.25">
      <c r="AK465" s="312" t="e">
        <f>AF465+AG465+AH465+AI465+#REF!+AJ465+#REF!</f>
        <v>#REF!</v>
      </c>
      <c r="AW465" s="314" t="e">
        <f>AR465+AS465+AT465+AU465+AV465+#REF!+#REF!</f>
        <v>#REF!</v>
      </c>
      <c r="BC465" s="315" t="e">
        <f>AX465+AY465+AZ465+BA465+BB465+#REF!+#REF!</f>
        <v>#REF!</v>
      </c>
      <c r="BI465" s="316" t="e">
        <f>BD465+BE465+BF465+BG465+BH465+#REF!+#REF!</f>
        <v>#REF!</v>
      </c>
      <c r="BK465" s="6">
        <v>5</v>
      </c>
      <c r="BM465" s="6">
        <f t="shared" si="116"/>
        <v>0</v>
      </c>
      <c r="BN465" s="304">
        <f t="shared" si="117"/>
        <v>0</v>
      </c>
      <c r="BP465" s="305">
        <f t="shared" si="118"/>
        <v>0</v>
      </c>
      <c r="BR465" s="306">
        <f t="shared" si="119"/>
        <v>0</v>
      </c>
      <c r="BT465" s="307">
        <f t="shared" si="120"/>
        <v>0</v>
      </c>
      <c r="BU465" s="6">
        <f t="shared" si="115"/>
        <v>0</v>
      </c>
      <c r="BW465" s="8"/>
      <c r="BX465" s="8"/>
      <c r="BY465" s="8"/>
      <c r="BZ465" s="6"/>
      <c r="CA465" s="6"/>
      <c r="CB465" s="6"/>
      <c r="CC465" s="6"/>
      <c r="CD465" s="6"/>
      <c r="CE465" s="6"/>
      <c r="CF465" s="6"/>
      <c r="CG465" s="6"/>
      <c r="CH465" s="6"/>
      <c r="CI465" s="6"/>
      <c r="CJ465" s="6"/>
      <c r="CK465" s="6"/>
      <c r="CL465" s="6"/>
      <c r="CM465" s="6"/>
      <c r="CN465" s="6"/>
      <c r="CO465" s="6"/>
      <c r="CP465" s="6"/>
      <c r="CQ465" s="6"/>
      <c r="CR465" s="6"/>
      <c r="CS465" s="6"/>
      <c r="CT465" s="6"/>
      <c r="CU465" s="6"/>
      <c r="CV465" s="6"/>
      <c r="CW465" s="6"/>
      <c r="CX465" s="6"/>
      <c r="CY465" s="6"/>
      <c r="CZ465" s="6"/>
      <c r="DA465" s="6"/>
      <c r="DB465" s="6"/>
      <c r="DC465" s="6"/>
      <c r="DD465" s="6"/>
      <c r="DE465" s="6"/>
      <c r="DF465" s="6"/>
    </row>
    <row r="466" spans="37:110" ht="60" customHeight="1" x14ac:dyDescent="0.25">
      <c r="AK466" s="312" t="e">
        <f>AF466+AG466+AH466+AI466+#REF!+AJ466+#REF!</f>
        <v>#REF!</v>
      </c>
      <c r="AW466" s="314" t="e">
        <f>AR466+AS466+AT466+AU466+AV466+#REF!+#REF!</f>
        <v>#REF!</v>
      </c>
      <c r="BC466" s="315" t="e">
        <f>AX466+AY466+AZ466+BA466+BB466+#REF!+#REF!</f>
        <v>#REF!</v>
      </c>
      <c r="BI466" s="316" t="e">
        <f>BD466+BE466+BF466+BG466+BH466+#REF!+#REF!</f>
        <v>#REF!</v>
      </c>
      <c r="BK466" s="6">
        <v>5</v>
      </c>
      <c r="BM466" s="6">
        <f t="shared" si="116"/>
        <v>0</v>
      </c>
      <c r="BN466" s="304">
        <f t="shared" si="117"/>
        <v>0</v>
      </c>
      <c r="BP466" s="305">
        <f t="shared" si="118"/>
        <v>0</v>
      </c>
      <c r="BR466" s="306">
        <f t="shared" si="119"/>
        <v>0</v>
      </c>
      <c r="BT466" s="307">
        <f t="shared" si="120"/>
        <v>0</v>
      </c>
      <c r="BU466" s="6">
        <f t="shared" si="115"/>
        <v>0</v>
      </c>
      <c r="BW466" s="8"/>
      <c r="BX466" s="8"/>
      <c r="BY466" s="8"/>
      <c r="BZ466" s="6"/>
      <c r="CA466" s="6"/>
      <c r="CB466" s="6"/>
      <c r="CC466" s="6"/>
      <c r="CD466" s="6"/>
      <c r="CE466" s="6"/>
      <c r="CF466" s="6"/>
      <c r="CG466" s="6"/>
      <c r="CH466" s="6"/>
      <c r="CI466" s="6"/>
      <c r="CJ466" s="6"/>
      <c r="CK466" s="6"/>
      <c r="CL466" s="6"/>
      <c r="CM466" s="6"/>
      <c r="CN466" s="6"/>
      <c r="CO466" s="6"/>
      <c r="CP466" s="6"/>
      <c r="CQ466" s="6"/>
      <c r="CR466" s="6"/>
      <c r="CS466" s="6"/>
      <c r="CT466" s="6"/>
      <c r="CU466" s="6"/>
      <c r="CV466" s="6"/>
      <c r="CW466" s="6"/>
      <c r="CX466" s="6"/>
      <c r="CY466" s="6"/>
      <c r="CZ466" s="6"/>
      <c r="DA466" s="6"/>
      <c r="DB466" s="6"/>
      <c r="DC466" s="6"/>
      <c r="DD466" s="6"/>
      <c r="DE466" s="6"/>
      <c r="DF466" s="6"/>
    </row>
    <row r="467" spans="37:110" ht="60" customHeight="1" x14ac:dyDescent="0.25">
      <c r="AK467" s="312" t="e">
        <f>AF467+AG467+AH467+AI467+#REF!+AJ467+#REF!</f>
        <v>#REF!</v>
      </c>
      <c r="AW467" s="314" t="e">
        <f>AR467+AS467+AT467+AU467+AV467+#REF!+#REF!</f>
        <v>#REF!</v>
      </c>
      <c r="BC467" s="315" t="e">
        <f>AX467+AY467+AZ467+BA467+BB467+#REF!+#REF!</f>
        <v>#REF!</v>
      </c>
      <c r="BI467" s="316" t="e">
        <f>BD467+BE467+BF467+BG467+BH467+#REF!+#REF!</f>
        <v>#REF!</v>
      </c>
      <c r="BK467" s="6">
        <v>5</v>
      </c>
      <c r="BM467" s="6">
        <f t="shared" si="116"/>
        <v>0</v>
      </c>
      <c r="BN467" s="304">
        <f t="shared" si="117"/>
        <v>0</v>
      </c>
      <c r="BP467" s="305">
        <f t="shared" si="118"/>
        <v>0</v>
      </c>
      <c r="BT467" s="307">
        <f t="shared" si="120"/>
        <v>0</v>
      </c>
      <c r="BU467" s="6">
        <f t="shared" si="115"/>
        <v>0</v>
      </c>
      <c r="BW467" s="8"/>
      <c r="BX467" s="8"/>
      <c r="BY467" s="8"/>
      <c r="BZ467" s="6"/>
      <c r="CA467" s="6"/>
      <c r="CB467" s="6"/>
      <c r="CC467" s="6"/>
      <c r="CD467" s="6"/>
      <c r="CE467" s="6"/>
      <c r="CF467" s="6"/>
      <c r="CG467" s="6"/>
      <c r="CH467" s="6"/>
      <c r="CI467" s="6"/>
      <c r="CJ467" s="6"/>
      <c r="CK467" s="6"/>
      <c r="CL467" s="6"/>
      <c r="CM467" s="6"/>
      <c r="CN467" s="6"/>
      <c r="CO467" s="6"/>
      <c r="CP467" s="6"/>
      <c r="CQ467" s="6"/>
      <c r="CR467" s="6"/>
      <c r="CS467" s="6"/>
      <c r="CT467" s="6"/>
      <c r="CU467" s="6"/>
      <c r="CV467" s="6"/>
      <c r="CW467" s="6"/>
      <c r="CX467" s="6"/>
      <c r="CY467" s="6"/>
      <c r="CZ467" s="6"/>
      <c r="DA467" s="6"/>
      <c r="DB467" s="6"/>
      <c r="DC467" s="6"/>
      <c r="DD467" s="6"/>
      <c r="DE467" s="6"/>
      <c r="DF467" s="6"/>
    </row>
    <row r="468" spans="37:110" ht="60" customHeight="1" x14ac:dyDescent="0.25">
      <c r="AK468" s="312" t="e">
        <f>AF468+AG468+AH468+AI468+#REF!+AJ468+#REF!</f>
        <v>#REF!</v>
      </c>
      <c r="AW468" s="314" t="e">
        <f>AR468+AS468+AT468+AU468+AV468+#REF!+#REF!</f>
        <v>#REF!</v>
      </c>
      <c r="BC468" s="315" t="e">
        <f>AX468+AY468+AZ468+BA468+BB468+#REF!+#REF!</f>
        <v>#REF!</v>
      </c>
      <c r="BI468" s="316" t="e">
        <f>BD468+BE468+BF468+BG468+BH468+#REF!+#REF!</f>
        <v>#REF!</v>
      </c>
      <c r="BK468" s="6">
        <v>5</v>
      </c>
      <c r="BM468" s="6">
        <f t="shared" si="116"/>
        <v>0</v>
      </c>
      <c r="BN468" s="304">
        <f t="shared" si="117"/>
        <v>0</v>
      </c>
      <c r="BP468" s="305">
        <f t="shared" si="118"/>
        <v>0</v>
      </c>
      <c r="BT468" s="307">
        <f t="shared" si="120"/>
        <v>0</v>
      </c>
      <c r="BU468" s="6">
        <f t="shared" si="115"/>
        <v>0</v>
      </c>
      <c r="BW468" s="8"/>
      <c r="BX468" s="8"/>
      <c r="BY468" s="8"/>
      <c r="BZ468" s="6"/>
      <c r="CA468" s="6"/>
      <c r="CB468" s="6"/>
      <c r="CC468" s="6"/>
      <c r="CD468" s="6"/>
      <c r="CE468" s="6"/>
      <c r="CF468" s="6"/>
      <c r="CG468" s="6"/>
      <c r="CH468" s="6"/>
      <c r="CI468" s="6"/>
      <c r="CJ468" s="6"/>
      <c r="CK468" s="6"/>
      <c r="CL468" s="6"/>
      <c r="CM468" s="6"/>
      <c r="CN468" s="6"/>
      <c r="CO468" s="6"/>
      <c r="CP468" s="6"/>
      <c r="CQ468" s="6"/>
      <c r="CR468" s="6"/>
      <c r="CS468" s="6"/>
      <c r="CT468" s="6"/>
      <c r="CU468" s="6"/>
      <c r="CV468" s="6"/>
      <c r="CW468" s="6"/>
      <c r="CX468" s="6"/>
      <c r="CY468" s="6"/>
      <c r="CZ468" s="6"/>
      <c r="DA468" s="6"/>
      <c r="DB468" s="6"/>
      <c r="DC468" s="6"/>
      <c r="DD468" s="6"/>
      <c r="DE468" s="6"/>
      <c r="DF468" s="6"/>
    </row>
    <row r="469" spans="37:110" ht="60" customHeight="1" x14ac:dyDescent="0.25">
      <c r="AK469" s="312" t="e">
        <f>AF469+AG469+AH469+AI469+#REF!+AJ469+#REF!</f>
        <v>#REF!</v>
      </c>
      <c r="BC469" s="315" t="e">
        <f>AX469+AY469+AZ469+BA469+BB469+#REF!+#REF!</f>
        <v>#REF!</v>
      </c>
      <c r="BI469" s="316" t="e">
        <f>BD469+BE469+BF469+BG469+BH469+#REF!+#REF!</f>
        <v>#REF!</v>
      </c>
      <c r="BK469" s="6">
        <v>5</v>
      </c>
      <c r="BM469" s="6">
        <f t="shared" si="116"/>
        <v>0</v>
      </c>
      <c r="BN469" s="304">
        <f t="shared" si="117"/>
        <v>0</v>
      </c>
      <c r="BP469" s="305">
        <f t="shared" si="118"/>
        <v>0</v>
      </c>
      <c r="BT469" s="307">
        <f t="shared" si="120"/>
        <v>0</v>
      </c>
      <c r="BU469" s="6">
        <f t="shared" si="115"/>
        <v>0</v>
      </c>
      <c r="BW469" s="8"/>
      <c r="BX469" s="8"/>
      <c r="BY469" s="8"/>
      <c r="BZ469" s="6"/>
      <c r="CA469" s="6"/>
      <c r="CB469" s="6"/>
      <c r="CC469" s="6"/>
      <c r="CD469" s="6"/>
      <c r="CE469" s="6"/>
      <c r="CF469" s="6"/>
      <c r="CG469" s="6"/>
      <c r="CH469" s="6"/>
      <c r="CI469" s="6"/>
      <c r="CJ469" s="6"/>
      <c r="CK469" s="6"/>
      <c r="CL469" s="6"/>
      <c r="CM469" s="6"/>
      <c r="CN469" s="6"/>
      <c r="CO469" s="6"/>
      <c r="CP469" s="6"/>
      <c r="CQ469" s="6"/>
      <c r="CR469" s="6"/>
      <c r="CS469" s="6"/>
      <c r="CT469" s="6"/>
      <c r="CU469" s="6"/>
      <c r="CV469" s="6"/>
      <c r="CW469" s="6"/>
      <c r="CX469" s="6"/>
      <c r="CY469" s="6"/>
      <c r="CZ469" s="6"/>
      <c r="DA469" s="6"/>
      <c r="DB469" s="6"/>
      <c r="DC469" s="6"/>
      <c r="DD469" s="6"/>
      <c r="DE469" s="6"/>
      <c r="DF469" s="6"/>
    </row>
    <row r="470" spans="37:110" ht="60" customHeight="1" x14ac:dyDescent="0.25">
      <c r="AK470" s="312" t="e">
        <f>AF470+AG470+AH470+AI470+#REF!+AJ470+#REF!</f>
        <v>#REF!</v>
      </c>
      <c r="BC470" s="315" t="e">
        <f>AX470+AY470+AZ470+BA470+BB470+#REF!+#REF!</f>
        <v>#REF!</v>
      </c>
      <c r="BI470" s="316" t="e">
        <f>BD470+BE470+BF470+BG470+BH470+#REF!+#REF!</f>
        <v>#REF!</v>
      </c>
      <c r="BK470" s="6">
        <v>5</v>
      </c>
      <c r="BM470" s="6">
        <f t="shared" si="116"/>
        <v>0</v>
      </c>
      <c r="BN470" s="304">
        <f t="shared" si="117"/>
        <v>0</v>
      </c>
      <c r="BP470" s="305">
        <f t="shared" si="118"/>
        <v>0</v>
      </c>
      <c r="BT470" s="307">
        <f t="shared" si="120"/>
        <v>0</v>
      </c>
      <c r="BU470" s="6">
        <f t="shared" si="115"/>
        <v>0</v>
      </c>
      <c r="BW470" s="8"/>
      <c r="BX470" s="8"/>
      <c r="BY470" s="8"/>
      <c r="BZ470" s="6"/>
      <c r="CA470" s="6"/>
      <c r="CB470" s="6"/>
      <c r="CC470" s="6"/>
      <c r="CD470" s="6"/>
      <c r="CE470" s="6"/>
      <c r="CF470" s="6"/>
      <c r="CG470" s="6"/>
      <c r="CH470" s="6"/>
      <c r="CI470" s="6"/>
      <c r="CJ470" s="6"/>
      <c r="CK470" s="6"/>
      <c r="CL470" s="6"/>
      <c r="CM470" s="6"/>
      <c r="CN470" s="6"/>
      <c r="CO470" s="6"/>
      <c r="CP470" s="6"/>
      <c r="CQ470" s="6"/>
      <c r="CR470" s="6"/>
      <c r="CS470" s="6"/>
      <c r="CT470" s="6"/>
      <c r="CU470" s="6"/>
      <c r="CV470" s="6"/>
      <c r="CW470" s="6"/>
      <c r="CX470" s="6"/>
      <c r="CY470" s="6"/>
      <c r="CZ470" s="6"/>
      <c r="DA470" s="6"/>
      <c r="DB470" s="6"/>
      <c r="DC470" s="6"/>
      <c r="DD470" s="6"/>
      <c r="DE470" s="6"/>
      <c r="DF470" s="6"/>
    </row>
    <row r="471" spans="37:110" ht="60" customHeight="1" x14ac:dyDescent="0.25">
      <c r="AK471" s="312" t="e">
        <f>AF471+AG471+AH471+AI471+#REF!+AJ471+#REF!</f>
        <v>#REF!</v>
      </c>
      <c r="BC471" s="315" t="e">
        <f>AX471+AY471+AZ471+BA471+BB471+#REF!+#REF!</f>
        <v>#REF!</v>
      </c>
      <c r="BI471" s="316" t="e">
        <f>BD471+BE471+BF471+BG471+BH471+#REF!+#REF!</f>
        <v>#REF!</v>
      </c>
      <c r="BK471" s="6">
        <v>5</v>
      </c>
      <c r="BM471" s="6">
        <f t="shared" si="116"/>
        <v>0</v>
      </c>
      <c r="BN471" s="304">
        <f t="shared" si="117"/>
        <v>0</v>
      </c>
      <c r="BP471" s="305">
        <f t="shared" si="118"/>
        <v>0</v>
      </c>
      <c r="BT471" s="307">
        <f t="shared" si="120"/>
        <v>0</v>
      </c>
      <c r="BU471" s="6">
        <f t="shared" si="115"/>
        <v>0</v>
      </c>
      <c r="BW471" s="8"/>
      <c r="BX471" s="8"/>
      <c r="BY471" s="8"/>
      <c r="BZ471" s="6"/>
      <c r="CA471" s="6"/>
      <c r="CB471" s="6"/>
      <c r="CC471" s="6"/>
      <c r="CD471" s="6"/>
      <c r="CE471" s="6"/>
      <c r="CF471" s="6"/>
      <c r="CG471" s="6"/>
      <c r="CH471" s="6"/>
      <c r="CI471" s="6"/>
      <c r="CJ471" s="6"/>
      <c r="CK471" s="6"/>
      <c r="CL471" s="6"/>
      <c r="CM471" s="6"/>
      <c r="CN471" s="6"/>
      <c r="CO471" s="6"/>
      <c r="CP471" s="6"/>
      <c r="CQ471" s="6"/>
      <c r="CR471" s="6"/>
      <c r="CS471" s="6"/>
      <c r="CT471" s="6"/>
      <c r="CU471" s="6"/>
      <c r="CV471" s="6"/>
      <c r="CW471" s="6"/>
      <c r="CX471" s="6"/>
      <c r="CY471" s="6"/>
      <c r="CZ471" s="6"/>
      <c r="DA471" s="6"/>
      <c r="DB471" s="6"/>
      <c r="DC471" s="6"/>
      <c r="DD471" s="6"/>
      <c r="DE471" s="6"/>
      <c r="DF471" s="6"/>
    </row>
    <row r="472" spans="37:110" ht="60" customHeight="1" x14ac:dyDescent="0.25">
      <c r="AK472" s="312" t="e">
        <f>AF472+AG472+AH472+AI472+#REF!+AJ472+#REF!</f>
        <v>#REF!</v>
      </c>
      <c r="BC472" s="315" t="e">
        <f>AX472+AY472+AZ472+BA472+BB472+#REF!+#REF!</f>
        <v>#REF!</v>
      </c>
      <c r="BI472" s="316" t="e">
        <f>BD472+BE472+BF472+BG472+BH472+#REF!+#REF!</f>
        <v>#REF!</v>
      </c>
      <c r="BK472" s="6">
        <v>5</v>
      </c>
      <c r="BM472" s="6">
        <f t="shared" si="116"/>
        <v>0</v>
      </c>
      <c r="BN472" s="304">
        <f t="shared" si="117"/>
        <v>0</v>
      </c>
      <c r="BP472" s="305">
        <f t="shared" si="118"/>
        <v>0</v>
      </c>
      <c r="BT472" s="307">
        <f t="shared" si="120"/>
        <v>0</v>
      </c>
      <c r="BU472" s="6">
        <f t="shared" si="115"/>
        <v>0</v>
      </c>
      <c r="BW472" s="8"/>
      <c r="BX472" s="8"/>
      <c r="BY472" s="8"/>
      <c r="BZ472" s="6"/>
      <c r="CA472" s="6"/>
      <c r="CB472" s="6"/>
      <c r="CC472" s="6"/>
      <c r="CD472" s="6"/>
      <c r="CE472" s="6"/>
      <c r="CF472" s="6"/>
      <c r="CG472" s="6"/>
      <c r="CH472" s="6"/>
      <c r="CI472" s="6"/>
      <c r="CJ472" s="6"/>
      <c r="CK472" s="6"/>
      <c r="CL472" s="6"/>
      <c r="CM472" s="6"/>
      <c r="CN472" s="6"/>
      <c r="CO472" s="6"/>
      <c r="CP472" s="6"/>
      <c r="CQ472" s="6"/>
      <c r="CR472" s="6"/>
      <c r="CS472" s="6"/>
      <c r="CT472" s="6"/>
      <c r="CU472" s="6"/>
      <c r="CV472" s="6"/>
      <c r="CW472" s="6"/>
      <c r="CX472" s="6"/>
      <c r="CY472" s="6"/>
      <c r="CZ472" s="6"/>
      <c r="DA472" s="6"/>
      <c r="DB472" s="6"/>
      <c r="DC472" s="6"/>
      <c r="DD472" s="6"/>
      <c r="DE472" s="6"/>
      <c r="DF472" s="6"/>
    </row>
    <row r="473" spans="37:110" ht="60" customHeight="1" x14ac:dyDescent="0.25">
      <c r="AK473" s="312" t="e">
        <f>AF473+AG473+AH473+AI473+#REF!+AJ473+#REF!</f>
        <v>#REF!</v>
      </c>
      <c r="BC473" s="315" t="e">
        <f>AX473+AY473+AZ473+BA473+BB473+#REF!+#REF!</f>
        <v>#REF!</v>
      </c>
      <c r="BI473" s="316" t="e">
        <f>BD473+BE473+BF473+BG473+BH473+#REF!+#REF!</f>
        <v>#REF!</v>
      </c>
      <c r="BK473" s="6">
        <v>5</v>
      </c>
      <c r="BM473" s="6">
        <f t="shared" si="116"/>
        <v>0</v>
      </c>
      <c r="BN473" s="304">
        <f t="shared" si="117"/>
        <v>0</v>
      </c>
      <c r="BP473" s="305">
        <f t="shared" si="118"/>
        <v>0</v>
      </c>
      <c r="BT473" s="307">
        <f t="shared" si="120"/>
        <v>0</v>
      </c>
      <c r="BU473" s="6">
        <f t="shared" si="115"/>
        <v>0</v>
      </c>
      <c r="BW473" s="8"/>
      <c r="BX473" s="8"/>
      <c r="BY473" s="8"/>
      <c r="BZ473" s="6"/>
      <c r="CA473" s="6"/>
      <c r="CB473" s="6"/>
      <c r="CC473" s="6"/>
      <c r="CD473" s="6"/>
      <c r="CE473" s="6"/>
      <c r="CF473" s="6"/>
      <c r="CG473" s="6"/>
      <c r="CH473" s="6"/>
      <c r="CI473" s="6"/>
      <c r="CJ473" s="6"/>
      <c r="CK473" s="6"/>
      <c r="CL473" s="6"/>
      <c r="CM473" s="6"/>
      <c r="CN473" s="6"/>
      <c r="CO473" s="6"/>
      <c r="CP473" s="6"/>
      <c r="CQ473" s="6"/>
      <c r="CR473" s="6"/>
      <c r="CS473" s="6"/>
      <c r="CT473" s="6"/>
      <c r="CU473" s="6"/>
      <c r="CV473" s="6"/>
      <c r="CW473" s="6"/>
      <c r="CX473" s="6"/>
      <c r="CY473" s="6"/>
      <c r="CZ473" s="6"/>
      <c r="DA473" s="6"/>
      <c r="DB473" s="6"/>
      <c r="DC473" s="6"/>
      <c r="DD473" s="6"/>
      <c r="DE473" s="6"/>
      <c r="DF473" s="6"/>
    </row>
    <row r="474" spans="37:110" ht="60" customHeight="1" x14ac:dyDescent="0.25">
      <c r="AK474" s="312" t="e">
        <f>AF474+AG474+AH474+AI474+#REF!+AJ474+#REF!</f>
        <v>#REF!</v>
      </c>
      <c r="BC474" s="315" t="e">
        <f>AX474+AY474+AZ474+BA474+BB474+#REF!+#REF!</f>
        <v>#REF!</v>
      </c>
      <c r="BI474" s="316" t="e">
        <f>BD474+BE474+BF474+BG474+BH474+#REF!+#REF!</f>
        <v>#REF!</v>
      </c>
      <c r="BK474" s="6">
        <v>5</v>
      </c>
      <c r="BM474" s="6">
        <f t="shared" si="116"/>
        <v>0</v>
      </c>
      <c r="BN474" s="304">
        <f t="shared" si="117"/>
        <v>0</v>
      </c>
      <c r="BP474" s="305">
        <f t="shared" si="118"/>
        <v>0</v>
      </c>
      <c r="BT474" s="307">
        <f t="shared" si="120"/>
        <v>0</v>
      </c>
      <c r="BU474" s="6">
        <f t="shared" si="115"/>
        <v>0</v>
      </c>
      <c r="BW474" s="8"/>
      <c r="BX474" s="8"/>
      <c r="BY474" s="8"/>
      <c r="BZ474" s="6"/>
      <c r="CA474" s="6"/>
      <c r="CB474" s="6"/>
      <c r="CC474" s="6"/>
      <c r="CD474" s="6"/>
      <c r="CE474" s="6"/>
      <c r="CF474" s="6"/>
      <c r="CG474" s="6"/>
      <c r="CH474" s="6"/>
      <c r="CI474" s="6"/>
      <c r="CJ474" s="6"/>
      <c r="CK474" s="6"/>
      <c r="CL474" s="6"/>
      <c r="CM474" s="6"/>
      <c r="CN474" s="6"/>
      <c r="CO474" s="6"/>
      <c r="CP474" s="6"/>
      <c r="CQ474" s="6"/>
      <c r="CR474" s="6"/>
      <c r="CS474" s="6"/>
      <c r="CT474" s="6"/>
      <c r="CU474" s="6"/>
      <c r="CV474" s="6"/>
      <c r="CW474" s="6"/>
      <c r="CX474" s="6"/>
      <c r="CY474" s="6"/>
      <c r="CZ474" s="6"/>
      <c r="DA474" s="6"/>
      <c r="DB474" s="6"/>
      <c r="DC474" s="6"/>
      <c r="DD474" s="6"/>
      <c r="DE474" s="6"/>
      <c r="DF474" s="6"/>
    </row>
    <row r="475" spans="37:110" ht="60" customHeight="1" x14ac:dyDescent="0.25">
      <c r="AK475" s="312" t="e">
        <f>AF475+AG475+AH475+AI475+#REF!+AJ475+#REF!</f>
        <v>#REF!</v>
      </c>
      <c r="BC475" s="315" t="e">
        <f>AX475+AY475+AZ475+BA475+BB475+#REF!+#REF!</f>
        <v>#REF!</v>
      </c>
      <c r="BI475" s="316" t="e">
        <f>BD475+BE475+BF475+BG475+BH475+#REF!+#REF!</f>
        <v>#REF!</v>
      </c>
      <c r="BK475" s="6">
        <v>5</v>
      </c>
      <c r="BM475" s="6">
        <f t="shared" si="116"/>
        <v>0</v>
      </c>
      <c r="BN475" s="304">
        <f t="shared" si="117"/>
        <v>0</v>
      </c>
      <c r="BP475" s="305">
        <f t="shared" si="118"/>
        <v>0</v>
      </c>
      <c r="BT475" s="307">
        <f t="shared" si="120"/>
        <v>0</v>
      </c>
      <c r="BU475" s="6">
        <f t="shared" si="115"/>
        <v>0</v>
      </c>
      <c r="BW475" s="8"/>
      <c r="BX475" s="8"/>
      <c r="BY475" s="8"/>
      <c r="BZ475" s="6"/>
      <c r="CA475" s="6"/>
      <c r="CB475" s="6"/>
      <c r="CC475" s="6"/>
      <c r="CD475" s="6"/>
      <c r="CE475" s="6"/>
      <c r="CF475" s="6"/>
      <c r="CG475" s="6"/>
      <c r="CH475" s="6"/>
      <c r="CI475" s="6"/>
      <c r="CJ475" s="6"/>
      <c r="CK475" s="6"/>
      <c r="CL475" s="6"/>
      <c r="CM475" s="6"/>
      <c r="CN475" s="6"/>
      <c r="CO475" s="6"/>
      <c r="CP475" s="6"/>
      <c r="CQ475" s="6"/>
      <c r="CR475" s="6"/>
      <c r="CS475" s="6"/>
      <c r="CT475" s="6"/>
      <c r="CU475" s="6"/>
      <c r="CV475" s="6"/>
      <c r="CW475" s="6"/>
      <c r="CX475" s="6"/>
      <c r="CY475" s="6"/>
      <c r="CZ475" s="6"/>
      <c r="DA475" s="6"/>
      <c r="DB475" s="6"/>
      <c r="DC475" s="6"/>
      <c r="DD475" s="6"/>
      <c r="DE475" s="6"/>
      <c r="DF475" s="6"/>
    </row>
    <row r="476" spans="37:110" ht="60" customHeight="1" x14ac:dyDescent="0.25">
      <c r="AK476" s="312" t="e">
        <f>AF476+AG476+AH476+AI476+#REF!+AJ476+#REF!</f>
        <v>#REF!</v>
      </c>
      <c r="BC476" s="315" t="e">
        <f>AX476+AY476+AZ476+BA476+BB476+#REF!+#REF!</f>
        <v>#REF!</v>
      </c>
      <c r="BI476" s="316" t="e">
        <f>BD476+BE476+BF476+BG476+BH476+#REF!+#REF!</f>
        <v>#REF!</v>
      </c>
      <c r="BK476" s="6">
        <v>5</v>
      </c>
      <c r="BM476" s="6">
        <f t="shared" si="116"/>
        <v>0</v>
      </c>
      <c r="BN476" s="304">
        <f t="shared" si="117"/>
        <v>0</v>
      </c>
      <c r="BP476" s="305">
        <f t="shared" si="118"/>
        <v>0</v>
      </c>
      <c r="BT476" s="307">
        <f t="shared" si="120"/>
        <v>0</v>
      </c>
      <c r="BU476" s="6">
        <f t="shared" si="115"/>
        <v>0</v>
      </c>
      <c r="BW476" s="8"/>
      <c r="BX476" s="8"/>
      <c r="BY476" s="8"/>
      <c r="BZ476" s="6"/>
      <c r="CA476" s="6"/>
      <c r="CB476" s="6"/>
      <c r="CC476" s="6"/>
      <c r="CD476" s="6"/>
      <c r="CE476" s="6"/>
      <c r="CF476" s="6"/>
      <c r="CG476" s="6"/>
      <c r="CH476" s="6"/>
      <c r="CI476" s="6"/>
      <c r="CJ476" s="6"/>
      <c r="CK476" s="6"/>
      <c r="CL476" s="6"/>
      <c r="CM476" s="6"/>
      <c r="CN476" s="6"/>
      <c r="CO476" s="6"/>
      <c r="CP476" s="6"/>
      <c r="CQ476" s="6"/>
      <c r="CR476" s="6"/>
      <c r="CS476" s="6"/>
      <c r="CT476" s="6"/>
      <c r="CU476" s="6"/>
      <c r="CV476" s="6"/>
      <c r="CW476" s="6"/>
      <c r="CX476" s="6"/>
      <c r="CY476" s="6"/>
      <c r="CZ476" s="6"/>
      <c r="DA476" s="6"/>
      <c r="DB476" s="6"/>
      <c r="DC476" s="6"/>
      <c r="DD476" s="6"/>
      <c r="DE476" s="6"/>
      <c r="DF476" s="6"/>
    </row>
    <row r="477" spans="37:110" ht="60" customHeight="1" x14ac:dyDescent="0.25">
      <c r="AK477" s="312" t="e">
        <f>AF477+AG477+AH477+AI477+#REF!+AJ477+#REF!</f>
        <v>#REF!</v>
      </c>
      <c r="BC477" s="315" t="e">
        <f>AX477+AY477+AZ477+BA477+BB477+#REF!+#REF!</f>
        <v>#REF!</v>
      </c>
      <c r="BI477" s="316" t="e">
        <f>BD477+BE477+BF477+BG477+BH477+#REF!+#REF!</f>
        <v>#REF!</v>
      </c>
      <c r="BK477" s="6">
        <v>5</v>
      </c>
      <c r="BM477" s="6">
        <f t="shared" si="116"/>
        <v>0</v>
      </c>
      <c r="BN477" s="304">
        <f t="shared" si="117"/>
        <v>0</v>
      </c>
      <c r="BP477" s="305">
        <f t="shared" si="118"/>
        <v>0</v>
      </c>
      <c r="BT477" s="307">
        <f t="shared" si="120"/>
        <v>0</v>
      </c>
      <c r="BU477" s="6">
        <f t="shared" si="115"/>
        <v>0</v>
      </c>
      <c r="BW477" s="8"/>
      <c r="BX477" s="8"/>
      <c r="BY477" s="8"/>
      <c r="BZ477" s="6"/>
      <c r="CA477" s="6"/>
      <c r="CB477" s="6"/>
      <c r="CC477" s="6"/>
      <c r="CD477" s="6"/>
      <c r="CE477" s="6"/>
      <c r="CF477" s="6"/>
      <c r="CG477" s="6"/>
      <c r="CH477" s="6"/>
      <c r="CI477" s="6"/>
      <c r="CJ477" s="6"/>
      <c r="CK477" s="6"/>
      <c r="CL477" s="6"/>
      <c r="CM477" s="6"/>
      <c r="CN477" s="6"/>
      <c r="CO477" s="6"/>
      <c r="CP477" s="6"/>
      <c r="CQ477" s="6"/>
      <c r="CR477" s="6"/>
      <c r="CS477" s="6"/>
      <c r="CT477" s="6"/>
      <c r="CU477" s="6"/>
      <c r="CV477" s="6"/>
      <c r="CW477" s="6"/>
      <c r="CX477" s="6"/>
      <c r="CY477" s="6"/>
      <c r="CZ477" s="6"/>
      <c r="DA477" s="6"/>
      <c r="DB477" s="6"/>
      <c r="DC477" s="6"/>
      <c r="DD477" s="6"/>
      <c r="DE477" s="6"/>
      <c r="DF477" s="6"/>
    </row>
    <row r="478" spans="37:110" ht="60" customHeight="1" x14ac:dyDescent="0.25">
      <c r="AK478" s="312" t="e">
        <f>AF478+AG478+AH478+AI478+#REF!+AJ478+#REF!</f>
        <v>#REF!</v>
      </c>
      <c r="BC478" s="315" t="e">
        <f>AX478+AY478+AZ478+BA478+BB478+#REF!+#REF!</f>
        <v>#REF!</v>
      </c>
      <c r="BI478" s="316" t="e">
        <f>BD478+BE478+BF478+BG478+BH478+#REF!+#REF!</f>
        <v>#REF!</v>
      </c>
      <c r="BK478" s="6">
        <v>5</v>
      </c>
      <c r="BM478" s="6">
        <f t="shared" si="116"/>
        <v>0</v>
      </c>
      <c r="BN478" s="304">
        <f t="shared" si="117"/>
        <v>0</v>
      </c>
      <c r="BP478" s="305">
        <f t="shared" si="118"/>
        <v>0</v>
      </c>
      <c r="BT478" s="307">
        <f t="shared" si="120"/>
        <v>0</v>
      </c>
      <c r="BU478" s="6">
        <f t="shared" si="115"/>
        <v>0</v>
      </c>
      <c r="BW478" s="8"/>
      <c r="BX478" s="8"/>
      <c r="BY478" s="8"/>
      <c r="BZ478" s="6"/>
      <c r="CA478" s="6"/>
      <c r="CB478" s="6"/>
      <c r="CC478" s="6"/>
      <c r="CD478" s="6"/>
      <c r="CE478" s="6"/>
      <c r="CF478" s="6"/>
      <c r="CG478" s="6"/>
      <c r="CH478" s="6"/>
      <c r="CI478" s="6"/>
      <c r="CJ478" s="6"/>
      <c r="CK478" s="6"/>
      <c r="CL478" s="6"/>
      <c r="CM478" s="6"/>
      <c r="CN478" s="6"/>
      <c r="CO478" s="6"/>
      <c r="CP478" s="6"/>
      <c r="CQ478" s="6"/>
      <c r="CR478" s="6"/>
      <c r="CS478" s="6"/>
      <c r="CT478" s="6"/>
      <c r="CU478" s="6"/>
      <c r="CV478" s="6"/>
      <c r="CW478" s="6"/>
      <c r="CX478" s="6"/>
      <c r="CY478" s="6"/>
      <c r="CZ478" s="6"/>
      <c r="DA478" s="6"/>
      <c r="DB478" s="6"/>
      <c r="DC478" s="6"/>
      <c r="DD478" s="6"/>
      <c r="DE478" s="6"/>
      <c r="DF478" s="6"/>
    </row>
    <row r="479" spans="37:110" ht="60" customHeight="1" x14ac:dyDescent="0.25">
      <c r="AK479" s="312" t="e">
        <f>AF479+AG479+AH479+AI479+#REF!+AJ479+#REF!</f>
        <v>#REF!</v>
      </c>
      <c r="BC479" s="315" t="e">
        <f>AX479+AY479+AZ479+BA479+BB479+#REF!+#REF!</f>
        <v>#REF!</v>
      </c>
      <c r="BI479" s="316" t="e">
        <f>BD479+BE479+BF479+BG479+BH479+#REF!+#REF!</f>
        <v>#REF!</v>
      </c>
      <c r="BK479" s="6">
        <v>5</v>
      </c>
      <c r="BM479" s="6">
        <f t="shared" si="116"/>
        <v>0</v>
      </c>
      <c r="BN479" s="304">
        <f t="shared" si="117"/>
        <v>0</v>
      </c>
      <c r="BP479" s="305">
        <f t="shared" si="118"/>
        <v>0</v>
      </c>
      <c r="BT479" s="307">
        <f t="shared" si="120"/>
        <v>0</v>
      </c>
      <c r="BU479" s="6">
        <f t="shared" si="115"/>
        <v>0</v>
      </c>
      <c r="BW479" s="8"/>
      <c r="BX479" s="8"/>
      <c r="BY479" s="8"/>
      <c r="BZ479" s="6"/>
      <c r="CA479" s="6"/>
      <c r="CB479" s="6"/>
      <c r="CC479" s="6"/>
      <c r="CD479" s="6"/>
      <c r="CE479" s="6"/>
      <c r="CF479" s="6"/>
      <c r="CG479" s="6"/>
      <c r="CH479" s="6"/>
      <c r="CI479" s="6"/>
      <c r="CJ479" s="6"/>
      <c r="CK479" s="6"/>
      <c r="CL479" s="6"/>
      <c r="CM479" s="6"/>
      <c r="CN479" s="6"/>
      <c r="CO479" s="6"/>
      <c r="CP479" s="6"/>
      <c r="CQ479" s="6"/>
      <c r="CR479" s="6"/>
      <c r="CS479" s="6"/>
      <c r="CT479" s="6"/>
      <c r="CU479" s="6"/>
      <c r="CV479" s="6"/>
      <c r="CW479" s="6"/>
      <c r="CX479" s="6"/>
      <c r="CY479" s="6"/>
      <c r="CZ479" s="6"/>
      <c r="DA479" s="6"/>
      <c r="DB479" s="6"/>
      <c r="DC479" s="6"/>
      <c r="DD479" s="6"/>
      <c r="DE479" s="6"/>
      <c r="DF479" s="6"/>
    </row>
    <row r="480" spans="37:110" ht="60" customHeight="1" x14ac:dyDescent="0.25">
      <c r="AK480" s="312" t="e">
        <f>AF480+AG480+AH480+AI480+#REF!+AJ480+#REF!</f>
        <v>#REF!</v>
      </c>
      <c r="BC480" s="315" t="e">
        <f>AX480+AY480+AZ480+BA480+BB480+#REF!+#REF!</f>
        <v>#REF!</v>
      </c>
      <c r="BI480" s="316" t="e">
        <f>BD480+BE480+BF480+BG480+BH480+#REF!+#REF!</f>
        <v>#REF!</v>
      </c>
      <c r="BK480" s="6">
        <v>5</v>
      </c>
      <c r="BM480" s="6">
        <f t="shared" si="116"/>
        <v>0</v>
      </c>
      <c r="BN480" s="304">
        <f t="shared" si="117"/>
        <v>0</v>
      </c>
      <c r="BP480" s="305">
        <f t="shared" si="118"/>
        <v>0</v>
      </c>
      <c r="BT480" s="307">
        <f t="shared" si="120"/>
        <v>0</v>
      </c>
      <c r="BU480" s="6">
        <f t="shared" si="115"/>
        <v>0</v>
      </c>
      <c r="BW480" s="8"/>
      <c r="BX480" s="8"/>
      <c r="BY480" s="8"/>
      <c r="BZ480" s="6"/>
      <c r="CA480" s="6"/>
      <c r="CB480" s="6"/>
      <c r="CC480" s="6"/>
      <c r="CD480" s="6"/>
      <c r="CE480" s="6"/>
      <c r="CF480" s="6"/>
      <c r="CG480" s="6"/>
      <c r="CH480" s="6"/>
      <c r="CI480" s="6"/>
      <c r="CJ480" s="6"/>
      <c r="CK480" s="6"/>
      <c r="CL480" s="6"/>
      <c r="CM480" s="6"/>
      <c r="CN480" s="6"/>
      <c r="CO480" s="6"/>
      <c r="CP480" s="6"/>
      <c r="CQ480" s="6"/>
      <c r="CR480" s="6"/>
      <c r="CS480" s="6"/>
      <c r="CT480" s="6"/>
      <c r="CU480" s="6"/>
      <c r="CV480" s="6"/>
      <c r="CW480" s="6"/>
      <c r="CX480" s="6"/>
      <c r="CY480" s="6"/>
      <c r="CZ480" s="6"/>
      <c r="DA480" s="6"/>
      <c r="DB480" s="6"/>
      <c r="DC480" s="6"/>
      <c r="DD480" s="6"/>
      <c r="DE480" s="6"/>
      <c r="DF480" s="6"/>
    </row>
    <row r="481" spans="37:110" ht="60" customHeight="1" x14ac:dyDescent="0.25">
      <c r="AK481" s="312" t="e">
        <f>AF481+AG481+AH481+AI481+#REF!+AJ481+#REF!</f>
        <v>#REF!</v>
      </c>
      <c r="BC481" s="315" t="e">
        <f>AX481+AY481+AZ481+BA481+BB481+#REF!+#REF!</f>
        <v>#REF!</v>
      </c>
      <c r="BI481" s="316" t="e">
        <f>BD481+BE481+BF481+BG481+BH481+#REF!+#REF!</f>
        <v>#REF!</v>
      </c>
      <c r="BK481" s="6">
        <v>5</v>
      </c>
      <c r="BM481" s="6">
        <f t="shared" si="116"/>
        <v>0</v>
      </c>
      <c r="BN481" s="304">
        <f t="shared" si="117"/>
        <v>0</v>
      </c>
      <c r="BP481" s="305">
        <f t="shared" si="118"/>
        <v>0</v>
      </c>
      <c r="BT481" s="307">
        <f t="shared" si="120"/>
        <v>0</v>
      </c>
      <c r="BU481" s="6">
        <f t="shared" si="115"/>
        <v>0</v>
      </c>
      <c r="BW481" s="8"/>
      <c r="BX481" s="8"/>
      <c r="BY481" s="8"/>
      <c r="BZ481" s="6"/>
      <c r="CA481" s="6"/>
      <c r="CB481" s="6"/>
      <c r="CC481" s="6"/>
      <c r="CD481" s="6"/>
      <c r="CE481" s="6"/>
      <c r="CF481" s="6"/>
      <c r="CG481" s="6"/>
      <c r="CH481" s="6"/>
      <c r="CI481" s="6"/>
      <c r="CJ481" s="6"/>
      <c r="CK481" s="6"/>
      <c r="CL481" s="6"/>
      <c r="CM481" s="6"/>
      <c r="CN481" s="6"/>
      <c r="CO481" s="6"/>
      <c r="CP481" s="6"/>
      <c r="CQ481" s="6"/>
      <c r="CR481" s="6"/>
      <c r="CS481" s="6"/>
      <c r="CT481" s="6"/>
      <c r="CU481" s="6"/>
      <c r="CV481" s="6"/>
      <c r="CW481" s="6"/>
      <c r="CX481" s="6"/>
      <c r="CY481" s="6"/>
      <c r="CZ481" s="6"/>
      <c r="DA481" s="6"/>
      <c r="DB481" s="6"/>
      <c r="DC481" s="6"/>
      <c r="DD481" s="6"/>
      <c r="DE481" s="6"/>
      <c r="DF481" s="6"/>
    </row>
    <row r="482" spans="37:110" ht="60" customHeight="1" x14ac:dyDescent="0.25">
      <c r="AK482" s="312" t="e">
        <f>AF482+AG482+AH482+AI482+#REF!+AJ482+#REF!</f>
        <v>#REF!</v>
      </c>
      <c r="BC482" s="315" t="e">
        <f>AX482+AY482+AZ482+BA482+BB482+#REF!+#REF!</f>
        <v>#REF!</v>
      </c>
      <c r="BI482" s="316" t="e">
        <f>BD482+BE482+BF482+BG482+BH482+#REF!+#REF!</f>
        <v>#REF!</v>
      </c>
      <c r="BK482" s="6">
        <v>5</v>
      </c>
      <c r="BM482" s="6">
        <f t="shared" si="116"/>
        <v>0</v>
      </c>
      <c r="BN482" s="304">
        <f t="shared" si="117"/>
        <v>0</v>
      </c>
      <c r="BP482" s="305">
        <f t="shared" si="118"/>
        <v>0</v>
      </c>
      <c r="BT482" s="307">
        <f t="shared" si="120"/>
        <v>0</v>
      </c>
      <c r="BU482" s="6">
        <f t="shared" si="115"/>
        <v>0</v>
      </c>
      <c r="BW482" s="8"/>
      <c r="BX482" s="8"/>
      <c r="BY482" s="8"/>
      <c r="BZ482" s="6"/>
      <c r="CA482" s="6"/>
      <c r="CB482" s="6"/>
      <c r="CC482" s="6"/>
      <c r="CD482" s="6"/>
      <c r="CE482" s="6"/>
      <c r="CF482" s="6"/>
      <c r="CG482" s="6"/>
      <c r="CH482" s="6"/>
      <c r="CI482" s="6"/>
      <c r="CJ482" s="6"/>
      <c r="CK482" s="6"/>
      <c r="CL482" s="6"/>
      <c r="CM482" s="6"/>
      <c r="CN482" s="6"/>
      <c r="CO482" s="6"/>
      <c r="CP482" s="6"/>
      <c r="CQ482" s="6"/>
      <c r="CR482" s="6"/>
      <c r="CS482" s="6"/>
      <c r="CT482" s="6"/>
      <c r="CU482" s="6"/>
      <c r="CV482" s="6"/>
      <c r="CW482" s="6"/>
      <c r="CX482" s="6"/>
      <c r="CY482" s="6"/>
      <c r="CZ482" s="6"/>
      <c r="DA482" s="6"/>
      <c r="DB482" s="6"/>
      <c r="DC482" s="6"/>
      <c r="DD482" s="6"/>
      <c r="DE482" s="6"/>
      <c r="DF482" s="6"/>
    </row>
    <row r="483" spans="37:110" ht="60" customHeight="1" x14ac:dyDescent="0.25">
      <c r="AK483" s="312" t="e">
        <f>AF483+AG483+AH483+AI483+#REF!+AJ483+#REF!</f>
        <v>#REF!</v>
      </c>
      <c r="BC483" s="315" t="e">
        <f>AX483+AY483+AZ483+BA483+BB483+#REF!+#REF!</f>
        <v>#REF!</v>
      </c>
      <c r="BI483" s="316" t="e">
        <f>BD483+BE483+BF483+BG483+BH483+#REF!+#REF!</f>
        <v>#REF!</v>
      </c>
      <c r="BK483" s="6">
        <v>5</v>
      </c>
      <c r="BM483" s="6">
        <f t="shared" si="116"/>
        <v>0</v>
      </c>
      <c r="BN483" s="304">
        <f t="shared" si="117"/>
        <v>0</v>
      </c>
      <c r="BP483" s="305">
        <f t="shared" si="118"/>
        <v>0</v>
      </c>
      <c r="BT483" s="307">
        <f t="shared" si="120"/>
        <v>0</v>
      </c>
      <c r="BU483" s="6">
        <f t="shared" si="115"/>
        <v>0</v>
      </c>
      <c r="BW483" s="8"/>
      <c r="BX483" s="8"/>
      <c r="BY483" s="8"/>
      <c r="BZ483" s="6"/>
      <c r="CA483" s="6"/>
      <c r="CB483" s="6"/>
      <c r="CC483" s="6"/>
      <c r="CD483" s="6"/>
      <c r="CE483" s="6"/>
      <c r="CF483" s="6"/>
      <c r="CG483" s="6"/>
      <c r="CH483" s="6"/>
      <c r="CI483" s="6"/>
      <c r="CJ483" s="6"/>
      <c r="CK483" s="6"/>
      <c r="CL483" s="6"/>
      <c r="CM483" s="6"/>
      <c r="CN483" s="6"/>
      <c r="CO483" s="6"/>
      <c r="CP483" s="6"/>
      <c r="CQ483" s="6"/>
      <c r="CR483" s="6"/>
      <c r="CS483" s="6"/>
      <c r="CT483" s="6"/>
      <c r="CU483" s="6"/>
      <c r="CV483" s="6"/>
      <c r="CW483" s="6"/>
      <c r="CX483" s="6"/>
      <c r="CY483" s="6"/>
      <c r="CZ483" s="6"/>
      <c r="DA483" s="6"/>
      <c r="DB483" s="6"/>
      <c r="DC483" s="6"/>
      <c r="DD483" s="6"/>
      <c r="DE483" s="6"/>
      <c r="DF483" s="6"/>
    </row>
    <row r="484" spans="37:110" ht="60" customHeight="1" x14ac:dyDescent="0.25">
      <c r="AK484" s="312" t="e">
        <f>AF484+AG484+AH484+AI484+#REF!+AJ484+#REF!</f>
        <v>#REF!</v>
      </c>
      <c r="BC484" s="315" t="e">
        <f>AX484+AY484+AZ484+BA484+BB484+#REF!+#REF!</f>
        <v>#REF!</v>
      </c>
      <c r="BI484" s="316" t="e">
        <f>BD484+BE484+BF484+BG484+BH484+#REF!+#REF!</f>
        <v>#REF!</v>
      </c>
      <c r="BK484" s="6">
        <v>5</v>
      </c>
      <c r="BM484" s="6">
        <f t="shared" si="116"/>
        <v>0</v>
      </c>
      <c r="BN484" s="304">
        <f t="shared" si="117"/>
        <v>0</v>
      </c>
      <c r="BP484" s="305">
        <f t="shared" si="118"/>
        <v>0</v>
      </c>
      <c r="BT484" s="307">
        <f t="shared" si="120"/>
        <v>0</v>
      </c>
      <c r="BU484" s="6">
        <f t="shared" si="115"/>
        <v>0</v>
      </c>
      <c r="BW484" s="8"/>
      <c r="BX484" s="8"/>
      <c r="BY484" s="8"/>
      <c r="BZ484" s="6"/>
      <c r="CA484" s="6"/>
      <c r="CB484" s="6"/>
      <c r="CC484" s="6"/>
      <c r="CD484" s="6"/>
      <c r="CE484" s="6"/>
      <c r="CF484" s="6"/>
      <c r="CG484" s="6"/>
      <c r="CH484" s="6"/>
      <c r="CI484" s="6"/>
      <c r="CJ484" s="6"/>
      <c r="CK484" s="6"/>
      <c r="CL484" s="6"/>
      <c r="CM484" s="6"/>
      <c r="CN484" s="6"/>
      <c r="CO484" s="6"/>
      <c r="CP484" s="6"/>
      <c r="CQ484" s="6"/>
      <c r="CR484" s="6"/>
      <c r="CS484" s="6"/>
      <c r="CT484" s="6"/>
      <c r="CU484" s="6"/>
      <c r="CV484" s="6"/>
      <c r="CW484" s="6"/>
      <c r="CX484" s="6"/>
      <c r="CY484" s="6"/>
      <c r="CZ484" s="6"/>
      <c r="DA484" s="6"/>
      <c r="DB484" s="6"/>
      <c r="DC484" s="6"/>
      <c r="DD484" s="6"/>
      <c r="DE484" s="6"/>
      <c r="DF484" s="6"/>
    </row>
    <row r="485" spans="37:110" ht="60" customHeight="1" x14ac:dyDescent="0.25">
      <c r="AK485" s="312" t="e">
        <f>AF485+AG485+AH485+AI485+#REF!+AJ485+#REF!</f>
        <v>#REF!</v>
      </c>
      <c r="BC485" s="315" t="e">
        <f>AX485+AY485+AZ485+BA485+BB485+#REF!+#REF!</f>
        <v>#REF!</v>
      </c>
      <c r="BI485" s="316" t="e">
        <f>BD485+BE485+BF485+BG485+BH485+#REF!+#REF!</f>
        <v>#REF!</v>
      </c>
      <c r="BK485" s="6">
        <v>5</v>
      </c>
      <c r="BM485" s="6">
        <f t="shared" si="116"/>
        <v>0</v>
      </c>
      <c r="BN485" s="304">
        <f t="shared" si="117"/>
        <v>0</v>
      </c>
      <c r="BP485" s="305">
        <f t="shared" si="118"/>
        <v>0</v>
      </c>
      <c r="BT485" s="307">
        <f t="shared" si="120"/>
        <v>0</v>
      </c>
      <c r="BU485" s="6">
        <f t="shared" si="115"/>
        <v>0</v>
      </c>
      <c r="BW485" s="8"/>
      <c r="BX485" s="8"/>
      <c r="BY485" s="8"/>
      <c r="BZ485" s="6"/>
      <c r="CA485" s="6"/>
      <c r="CB485" s="6"/>
      <c r="CC485" s="6"/>
      <c r="CD485" s="6"/>
      <c r="CE485" s="6"/>
      <c r="CF485" s="6"/>
      <c r="CG485" s="6"/>
      <c r="CH485" s="6"/>
      <c r="CI485" s="6"/>
      <c r="CJ485" s="6"/>
      <c r="CK485" s="6"/>
      <c r="CL485" s="6"/>
      <c r="CM485" s="6"/>
      <c r="CN485" s="6"/>
      <c r="CO485" s="6"/>
      <c r="CP485" s="6"/>
      <c r="CQ485" s="6"/>
      <c r="CR485" s="6"/>
      <c r="CS485" s="6"/>
      <c r="CT485" s="6"/>
      <c r="CU485" s="6"/>
      <c r="CV485" s="6"/>
      <c r="CW485" s="6"/>
      <c r="CX485" s="6"/>
      <c r="CY485" s="6"/>
      <c r="CZ485" s="6"/>
      <c r="DA485" s="6"/>
      <c r="DB485" s="6"/>
      <c r="DC485" s="6"/>
      <c r="DD485" s="6"/>
      <c r="DE485" s="6"/>
      <c r="DF485" s="6"/>
    </row>
    <row r="486" spans="37:110" ht="60" customHeight="1" x14ac:dyDescent="0.25">
      <c r="AK486" s="312" t="e">
        <f>AF486+AG486+AH486+AI486+#REF!+AJ486+#REF!</f>
        <v>#REF!</v>
      </c>
      <c r="BC486" s="315" t="e">
        <f>AX486+AY486+AZ486+BA486+BB486+#REF!+#REF!</f>
        <v>#REF!</v>
      </c>
      <c r="BI486" s="316" t="e">
        <f>BD486+BE486+BF486+BG486+BH486+#REF!+#REF!</f>
        <v>#REF!</v>
      </c>
      <c r="BK486" s="6">
        <v>5</v>
      </c>
      <c r="BM486" s="6">
        <f t="shared" si="116"/>
        <v>0</v>
      </c>
      <c r="BN486" s="304">
        <f t="shared" si="117"/>
        <v>0</v>
      </c>
      <c r="BP486" s="305">
        <f t="shared" si="118"/>
        <v>0</v>
      </c>
      <c r="BT486" s="307">
        <f t="shared" si="120"/>
        <v>0</v>
      </c>
      <c r="BU486" s="6">
        <f t="shared" si="115"/>
        <v>0</v>
      </c>
      <c r="BW486" s="8"/>
      <c r="BX486" s="8"/>
      <c r="BY486" s="8"/>
      <c r="BZ486" s="6"/>
      <c r="CA486" s="6"/>
      <c r="CB486" s="6"/>
      <c r="CC486" s="6"/>
      <c r="CD486" s="6"/>
      <c r="CE486" s="6"/>
      <c r="CF486" s="6"/>
      <c r="CG486" s="6"/>
      <c r="CH486" s="6"/>
      <c r="CI486" s="6"/>
      <c r="CJ486" s="6"/>
      <c r="CK486" s="6"/>
      <c r="CL486" s="6"/>
      <c r="CM486" s="6"/>
      <c r="CN486" s="6"/>
      <c r="CO486" s="6"/>
      <c r="CP486" s="6"/>
      <c r="CQ486" s="6"/>
      <c r="CR486" s="6"/>
      <c r="CS486" s="6"/>
      <c r="CT486" s="6"/>
      <c r="CU486" s="6"/>
      <c r="CV486" s="6"/>
      <c r="CW486" s="6"/>
      <c r="CX486" s="6"/>
      <c r="CY486" s="6"/>
      <c r="CZ486" s="6"/>
      <c r="DA486" s="6"/>
      <c r="DB486" s="6"/>
      <c r="DC486" s="6"/>
      <c r="DD486" s="6"/>
      <c r="DE486" s="6"/>
      <c r="DF486" s="6"/>
    </row>
    <row r="487" spans="37:110" ht="60" customHeight="1" x14ac:dyDescent="0.25">
      <c r="AK487" s="312" t="e">
        <f>AF487+AG487+AH487+AI487+#REF!+AJ487+#REF!</f>
        <v>#REF!</v>
      </c>
      <c r="BC487" s="315" t="e">
        <f>AX487+AY487+AZ487+BA487+BB487+#REF!+#REF!</f>
        <v>#REF!</v>
      </c>
      <c r="BI487" s="316" t="e">
        <f>BD487+BE487+BF487+BG487+BH487+#REF!+#REF!</f>
        <v>#REF!</v>
      </c>
      <c r="BK487" s="6">
        <v>5</v>
      </c>
      <c r="BM487" s="6">
        <f t="shared" si="116"/>
        <v>0</v>
      </c>
      <c r="BN487" s="304">
        <f t="shared" si="117"/>
        <v>0</v>
      </c>
      <c r="BP487" s="305">
        <f t="shared" si="118"/>
        <v>0</v>
      </c>
      <c r="BT487" s="307">
        <f t="shared" si="120"/>
        <v>0</v>
      </c>
      <c r="BU487" s="6">
        <f t="shared" si="115"/>
        <v>0</v>
      </c>
      <c r="BW487" s="8"/>
      <c r="BX487" s="8"/>
      <c r="BY487" s="8"/>
      <c r="BZ487" s="6"/>
      <c r="CA487" s="6"/>
      <c r="CB487" s="6"/>
      <c r="CC487" s="6"/>
      <c r="CD487" s="6"/>
      <c r="CE487" s="6"/>
      <c r="CF487" s="6"/>
      <c r="CG487" s="6"/>
      <c r="CH487" s="6"/>
      <c r="CI487" s="6"/>
      <c r="CJ487" s="6"/>
      <c r="CK487" s="6"/>
      <c r="CL487" s="6"/>
      <c r="CM487" s="6"/>
      <c r="CN487" s="6"/>
      <c r="CO487" s="6"/>
      <c r="CP487" s="6"/>
      <c r="CQ487" s="6"/>
      <c r="CR487" s="6"/>
      <c r="CS487" s="6"/>
      <c r="CT487" s="6"/>
      <c r="CU487" s="6"/>
      <c r="CV487" s="6"/>
      <c r="CW487" s="6"/>
      <c r="CX487" s="6"/>
      <c r="CY487" s="6"/>
      <c r="CZ487" s="6"/>
      <c r="DA487" s="6"/>
      <c r="DB487" s="6"/>
      <c r="DC487" s="6"/>
      <c r="DD487" s="6"/>
      <c r="DE487" s="6"/>
      <c r="DF487" s="6"/>
    </row>
    <row r="488" spans="37:110" ht="60" customHeight="1" x14ac:dyDescent="0.25">
      <c r="AK488" s="312" t="e">
        <f>AF488+AG488+AH488+AI488+#REF!+AJ488+#REF!</f>
        <v>#REF!</v>
      </c>
      <c r="BC488" s="315" t="e">
        <f>AX488+AY488+AZ488+BA488+BB488+#REF!+#REF!</f>
        <v>#REF!</v>
      </c>
      <c r="BI488" s="316" t="e">
        <f>BD488+BE488+BF488+BG488+BH488+#REF!+#REF!</f>
        <v>#REF!</v>
      </c>
      <c r="BK488" s="6">
        <v>5</v>
      </c>
      <c r="BM488" s="6">
        <f t="shared" si="116"/>
        <v>0</v>
      </c>
      <c r="BN488" s="304">
        <f t="shared" si="117"/>
        <v>0</v>
      </c>
      <c r="BP488" s="305">
        <f t="shared" si="118"/>
        <v>0</v>
      </c>
      <c r="BT488" s="307">
        <f t="shared" si="120"/>
        <v>0</v>
      </c>
      <c r="BU488" s="6">
        <f t="shared" si="115"/>
        <v>0</v>
      </c>
      <c r="BW488" s="8"/>
      <c r="BX488" s="8"/>
      <c r="BY488" s="8"/>
      <c r="BZ488" s="6"/>
      <c r="CA488" s="6"/>
      <c r="CB488" s="6"/>
      <c r="CC488" s="6"/>
      <c r="CD488" s="6"/>
      <c r="CE488" s="6"/>
      <c r="CF488" s="6"/>
      <c r="CG488" s="6"/>
      <c r="CH488" s="6"/>
      <c r="CI488" s="6"/>
      <c r="CJ488" s="6"/>
      <c r="CK488" s="6"/>
      <c r="CL488" s="6"/>
      <c r="CM488" s="6"/>
      <c r="CN488" s="6"/>
      <c r="CO488" s="6"/>
      <c r="CP488" s="6"/>
      <c r="CQ488" s="6"/>
      <c r="CR488" s="6"/>
      <c r="CS488" s="6"/>
      <c r="CT488" s="6"/>
      <c r="CU488" s="6"/>
      <c r="CV488" s="6"/>
      <c r="CW488" s="6"/>
      <c r="CX488" s="6"/>
      <c r="CY488" s="6"/>
      <c r="CZ488" s="6"/>
      <c r="DA488" s="6"/>
      <c r="DB488" s="6"/>
      <c r="DC488" s="6"/>
      <c r="DD488" s="6"/>
      <c r="DE488" s="6"/>
      <c r="DF488" s="6"/>
    </row>
    <row r="489" spans="37:110" ht="60" customHeight="1" x14ac:dyDescent="0.25">
      <c r="AK489" s="312" t="e">
        <f>AF489+AG489+AH489+AI489+#REF!+AJ489+#REF!</f>
        <v>#REF!</v>
      </c>
      <c r="BC489" s="315" t="e">
        <f>AX489+AY489+AZ489+BA489+BB489+#REF!+#REF!</f>
        <v>#REF!</v>
      </c>
      <c r="BI489" s="316" t="e">
        <f>BD489+BE489+BF489+BG489+BH489+#REF!+#REF!</f>
        <v>#REF!</v>
      </c>
      <c r="BK489" s="6">
        <v>5</v>
      </c>
      <c r="BM489" s="6">
        <f t="shared" si="116"/>
        <v>0</v>
      </c>
      <c r="BN489" s="304">
        <f t="shared" si="117"/>
        <v>0</v>
      </c>
      <c r="BP489" s="305">
        <f t="shared" si="118"/>
        <v>0</v>
      </c>
      <c r="BT489" s="307">
        <f t="shared" si="120"/>
        <v>0</v>
      </c>
      <c r="BU489" s="6">
        <f t="shared" si="115"/>
        <v>0</v>
      </c>
      <c r="BW489" s="8"/>
      <c r="BX489" s="8"/>
      <c r="BY489" s="8"/>
      <c r="BZ489" s="6"/>
      <c r="CA489" s="6"/>
      <c r="CB489" s="6"/>
      <c r="CC489" s="6"/>
      <c r="CD489" s="6"/>
      <c r="CE489" s="6"/>
      <c r="CF489" s="6"/>
      <c r="CG489" s="6"/>
      <c r="CH489" s="6"/>
      <c r="CI489" s="6"/>
      <c r="CJ489" s="6"/>
      <c r="CK489" s="6"/>
      <c r="CL489" s="6"/>
      <c r="CM489" s="6"/>
      <c r="CN489" s="6"/>
      <c r="CO489" s="6"/>
      <c r="CP489" s="6"/>
      <c r="CQ489" s="6"/>
      <c r="CR489" s="6"/>
      <c r="CS489" s="6"/>
      <c r="CT489" s="6"/>
      <c r="CU489" s="6"/>
      <c r="CV489" s="6"/>
      <c r="CW489" s="6"/>
      <c r="CX489" s="6"/>
      <c r="CY489" s="6"/>
      <c r="CZ489" s="6"/>
      <c r="DA489" s="6"/>
      <c r="DB489" s="6"/>
      <c r="DC489" s="6"/>
      <c r="DD489" s="6"/>
      <c r="DE489" s="6"/>
      <c r="DF489" s="6"/>
    </row>
    <row r="490" spans="37:110" ht="60" customHeight="1" x14ac:dyDescent="0.25">
      <c r="AK490" s="312" t="e">
        <f>AF490+AG490+AH490+AI490+#REF!+AJ490+#REF!</f>
        <v>#REF!</v>
      </c>
      <c r="BC490" s="315" t="e">
        <f>AX490+AY490+AZ490+BA490+BB490+#REF!+#REF!</f>
        <v>#REF!</v>
      </c>
      <c r="BI490" s="316" t="e">
        <f>BD490+BE490+BF490+BG490+BH490+#REF!+#REF!</f>
        <v>#REF!</v>
      </c>
      <c r="BK490" s="6">
        <v>5</v>
      </c>
      <c r="BM490" s="6">
        <f t="shared" si="116"/>
        <v>0</v>
      </c>
      <c r="BN490" s="304">
        <f t="shared" si="117"/>
        <v>0</v>
      </c>
      <c r="BP490" s="305">
        <f t="shared" si="118"/>
        <v>0</v>
      </c>
      <c r="BT490" s="307">
        <f t="shared" si="120"/>
        <v>0</v>
      </c>
      <c r="BU490" s="6">
        <f t="shared" si="115"/>
        <v>0</v>
      </c>
      <c r="BW490" s="8"/>
      <c r="BX490" s="8"/>
      <c r="BY490" s="8"/>
      <c r="BZ490" s="6"/>
      <c r="CA490" s="6"/>
      <c r="CB490" s="6"/>
      <c r="CC490" s="6"/>
      <c r="CD490" s="6"/>
      <c r="CE490" s="6"/>
      <c r="CF490" s="6"/>
      <c r="CG490" s="6"/>
      <c r="CH490" s="6"/>
      <c r="CI490" s="6"/>
      <c r="CJ490" s="6"/>
      <c r="CK490" s="6"/>
      <c r="CL490" s="6"/>
      <c r="CM490" s="6"/>
      <c r="CN490" s="6"/>
      <c r="CO490" s="6"/>
      <c r="CP490" s="6"/>
      <c r="CQ490" s="6"/>
      <c r="CR490" s="6"/>
      <c r="CS490" s="6"/>
      <c r="CT490" s="6"/>
      <c r="CU490" s="6"/>
      <c r="CV490" s="6"/>
      <c r="CW490" s="6"/>
      <c r="CX490" s="6"/>
      <c r="CY490" s="6"/>
      <c r="CZ490" s="6"/>
      <c r="DA490" s="6"/>
      <c r="DB490" s="6"/>
      <c r="DC490" s="6"/>
      <c r="DD490" s="6"/>
      <c r="DE490" s="6"/>
      <c r="DF490" s="6"/>
    </row>
    <row r="491" spans="37:110" ht="60" customHeight="1" x14ac:dyDescent="0.25">
      <c r="AK491" s="312" t="e">
        <f>AF491+AG491+AH491+AI491+#REF!+AJ491+#REF!</f>
        <v>#REF!</v>
      </c>
      <c r="BC491" s="315" t="e">
        <f>AX491+AY491+AZ491+BA491+BB491+#REF!+#REF!</f>
        <v>#REF!</v>
      </c>
      <c r="BI491" s="316" t="e">
        <f>BD491+BE491+BF491+BG491+BH491+#REF!+#REF!</f>
        <v>#REF!</v>
      </c>
      <c r="BK491" s="6">
        <v>5</v>
      </c>
      <c r="BM491" s="6">
        <f t="shared" si="116"/>
        <v>0</v>
      </c>
      <c r="BN491" s="304">
        <f t="shared" si="117"/>
        <v>0</v>
      </c>
      <c r="BP491" s="305">
        <f t="shared" si="118"/>
        <v>0</v>
      </c>
      <c r="BT491" s="307">
        <f t="shared" si="120"/>
        <v>0</v>
      </c>
      <c r="BU491" s="6">
        <f t="shared" si="115"/>
        <v>0</v>
      </c>
      <c r="BW491" s="8"/>
      <c r="BX491" s="8"/>
      <c r="BY491" s="8"/>
      <c r="BZ491" s="6"/>
      <c r="CA491" s="6"/>
      <c r="CB491" s="6"/>
      <c r="CC491" s="6"/>
      <c r="CD491" s="6"/>
      <c r="CE491" s="6"/>
      <c r="CF491" s="6"/>
      <c r="CG491" s="6"/>
      <c r="CH491" s="6"/>
      <c r="CI491" s="6"/>
      <c r="CJ491" s="6"/>
      <c r="CK491" s="6"/>
      <c r="CL491" s="6"/>
      <c r="CM491" s="6"/>
      <c r="CN491" s="6"/>
      <c r="CO491" s="6"/>
      <c r="CP491" s="6"/>
      <c r="CQ491" s="6"/>
      <c r="CR491" s="6"/>
      <c r="CS491" s="6"/>
      <c r="CT491" s="6"/>
      <c r="CU491" s="6"/>
      <c r="CV491" s="6"/>
      <c r="CW491" s="6"/>
      <c r="CX491" s="6"/>
      <c r="CY491" s="6"/>
      <c r="CZ491" s="6"/>
      <c r="DA491" s="6"/>
      <c r="DB491" s="6"/>
      <c r="DC491" s="6"/>
      <c r="DD491" s="6"/>
      <c r="DE491" s="6"/>
      <c r="DF491" s="6"/>
    </row>
    <row r="492" spans="37:110" ht="60" customHeight="1" x14ac:dyDescent="0.25">
      <c r="AK492" s="312" t="e">
        <f>AF492+AG492+AH492+AI492+#REF!+AJ492+#REF!</f>
        <v>#REF!</v>
      </c>
      <c r="BC492" s="315" t="e">
        <f>AX492+AY492+AZ492+BA492+BB492+#REF!+#REF!</f>
        <v>#REF!</v>
      </c>
      <c r="BI492" s="316" t="e">
        <f>BD492+BE492+BF492+BG492+BH492+#REF!+#REF!</f>
        <v>#REF!</v>
      </c>
      <c r="BK492" s="6">
        <v>5</v>
      </c>
      <c r="BM492" s="6">
        <f t="shared" si="116"/>
        <v>0</v>
      </c>
      <c r="BN492" s="304">
        <f t="shared" si="117"/>
        <v>0</v>
      </c>
      <c r="BP492" s="305">
        <f t="shared" si="118"/>
        <v>0</v>
      </c>
      <c r="BT492" s="307">
        <f t="shared" si="120"/>
        <v>0</v>
      </c>
      <c r="BU492" s="6">
        <f t="shared" si="115"/>
        <v>0</v>
      </c>
      <c r="BW492" s="8"/>
      <c r="BX492" s="8"/>
      <c r="BY492" s="8"/>
      <c r="BZ492" s="6"/>
      <c r="CA492" s="6"/>
      <c r="CB492" s="6"/>
      <c r="CC492" s="6"/>
      <c r="CD492" s="6"/>
      <c r="CE492" s="6"/>
      <c r="CF492" s="6"/>
      <c r="CG492" s="6"/>
      <c r="CH492" s="6"/>
      <c r="CI492" s="6"/>
      <c r="CJ492" s="6"/>
      <c r="CK492" s="6"/>
      <c r="CL492" s="6"/>
      <c r="CM492" s="6"/>
      <c r="CN492" s="6"/>
      <c r="CO492" s="6"/>
      <c r="CP492" s="6"/>
      <c r="CQ492" s="6"/>
      <c r="CR492" s="6"/>
      <c r="CS492" s="6"/>
      <c r="CT492" s="6"/>
      <c r="CU492" s="6"/>
      <c r="CV492" s="6"/>
      <c r="CW492" s="6"/>
      <c r="CX492" s="6"/>
      <c r="CY492" s="6"/>
      <c r="CZ492" s="6"/>
      <c r="DA492" s="6"/>
      <c r="DB492" s="6"/>
      <c r="DC492" s="6"/>
      <c r="DD492" s="6"/>
      <c r="DE492" s="6"/>
      <c r="DF492" s="6"/>
    </row>
    <row r="493" spans="37:110" ht="60" customHeight="1" x14ac:dyDescent="0.25">
      <c r="AK493" s="312" t="e">
        <f>AF493+AG493+AH493+AI493+#REF!+AJ493+#REF!</f>
        <v>#REF!</v>
      </c>
      <c r="BC493" s="315" t="e">
        <f>AX493+AY493+AZ493+BA493+BB493+#REF!+#REF!</f>
        <v>#REF!</v>
      </c>
      <c r="BI493" s="316" t="e">
        <f>BD493+BE493+BF493+BG493+BH493+#REF!+#REF!</f>
        <v>#REF!</v>
      </c>
      <c r="BK493" s="6">
        <v>5</v>
      </c>
      <c r="BM493" s="6">
        <f t="shared" si="116"/>
        <v>0</v>
      </c>
      <c r="BN493" s="304">
        <f t="shared" si="117"/>
        <v>0</v>
      </c>
      <c r="BP493" s="305">
        <f t="shared" si="118"/>
        <v>0</v>
      </c>
      <c r="BT493" s="307">
        <f t="shared" si="120"/>
        <v>0</v>
      </c>
      <c r="BU493" s="6">
        <f t="shared" si="115"/>
        <v>0</v>
      </c>
      <c r="BW493" s="8"/>
      <c r="BX493" s="8"/>
      <c r="BY493" s="8"/>
      <c r="BZ493" s="6"/>
      <c r="CA493" s="6"/>
      <c r="CB493" s="6"/>
      <c r="CC493" s="6"/>
      <c r="CD493" s="6"/>
      <c r="CE493" s="6"/>
      <c r="CF493" s="6"/>
      <c r="CG493" s="6"/>
      <c r="CH493" s="6"/>
      <c r="CI493" s="6"/>
      <c r="CJ493" s="6"/>
      <c r="CK493" s="6"/>
      <c r="CL493" s="6"/>
      <c r="CM493" s="6"/>
      <c r="CN493" s="6"/>
      <c r="CO493" s="6"/>
      <c r="CP493" s="6"/>
      <c r="CQ493" s="6"/>
      <c r="CR493" s="6"/>
      <c r="CS493" s="6"/>
      <c r="CT493" s="6"/>
      <c r="CU493" s="6"/>
      <c r="CV493" s="6"/>
      <c r="CW493" s="6"/>
      <c r="CX493" s="6"/>
      <c r="CY493" s="6"/>
      <c r="CZ493" s="6"/>
      <c r="DA493" s="6"/>
      <c r="DB493" s="6"/>
      <c r="DC493" s="6"/>
      <c r="DD493" s="6"/>
      <c r="DE493" s="6"/>
      <c r="DF493" s="6"/>
    </row>
    <row r="494" spans="37:110" ht="60" customHeight="1" x14ac:dyDescent="0.25">
      <c r="AK494" s="312" t="e">
        <f>AF494+AG494+AH494+AI494+#REF!+AJ494+#REF!</f>
        <v>#REF!</v>
      </c>
      <c r="BC494" s="315" t="e">
        <f>AX494+AY494+AZ494+BA494+BB494+#REF!+#REF!</f>
        <v>#REF!</v>
      </c>
      <c r="BI494" s="316" t="e">
        <f>BD494+BE494+BF494+BG494+BH494+#REF!+#REF!</f>
        <v>#REF!</v>
      </c>
      <c r="BK494" s="6">
        <v>5</v>
      </c>
      <c r="BM494" s="6">
        <f t="shared" si="116"/>
        <v>0</v>
      </c>
      <c r="BN494" s="304">
        <f t="shared" si="117"/>
        <v>0</v>
      </c>
      <c r="BP494" s="305">
        <f t="shared" si="118"/>
        <v>0</v>
      </c>
      <c r="BT494" s="307">
        <f t="shared" si="120"/>
        <v>0</v>
      </c>
      <c r="BW494" s="8"/>
      <c r="BX494" s="8"/>
      <c r="BY494" s="8"/>
      <c r="BZ494" s="6"/>
      <c r="CA494" s="6"/>
      <c r="CB494" s="6"/>
      <c r="CC494" s="6"/>
      <c r="CD494" s="6"/>
      <c r="CE494" s="6"/>
      <c r="CF494" s="6"/>
      <c r="CG494" s="6"/>
      <c r="CH494" s="6"/>
      <c r="CI494" s="6"/>
      <c r="CJ494" s="6"/>
      <c r="CK494" s="6"/>
      <c r="CL494" s="6"/>
      <c r="CM494" s="6"/>
      <c r="CN494" s="6"/>
      <c r="CO494" s="6"/>
      <c r="CP494" s="6"/>
      <c r="CQ494" s="6"/>
      <c r="CR494" s="6"/>
      <c r="CS494" s="6"/>
      <c r="CT494" s="6"/>
      <c r="CU494" s="6"/>
      <c r="CV494" s="6"/>
      <c r="CW494" s="6"/>
      <c r="CX494" s="6"/>
      <c r="CY494" s="6"/>
      <c r="CZ494" s="6"/>
      <c r="DA494" s="6"/>
      <c r="DB494" s="6"/>
      <c r="DC494" s="6"/>
      <c r="DD494" s="6"/>
      <c r="DE494" s="6"/>
      <c r="DF494" s="6"/>
    </row>
    <row r="495" spans="37:110" ht="60" customHeight="1" x14ac:dyDescent="0.25">
      <c r="AK495" s="312" t="e">
        <f>AF495+AG495+AH495+AI495+#REF!+AJ495+#REF!</f>
        <v>#REF!</v>
      </c>
      <c r="BC495" s="315" t="e">
        <f>AX495+AY495+AZ495+BA495+BB495+#REF!+#REF!</f>
        <v>#REF!</v>
      </c>
      <c r="BI495" s="316" t="e">
        <f>BD495+BE495+BF495+BG495+BH495+#REF!+#REF!</f>
        <v>#REF!</v>
      </c>
      <c r="BK495" s="6">
        <v>5</v>
      </c>
      <c r="BM495" s="6">
        <f t="shared" si="116"/>
        <v>0</v>
      </c>
      <c r="BN495" s="304">
        <f t="shared" si="117"/>
        <v>0</v>
      </c>
      <c r="BP495" s="305">
        <f t="shared" si="118"/>
        <v>0</v>
      </c>
      <c r="BT495" s="307">
        <f t="shared" si="120"/>
        <v>0</v>
      </c>
      <c r="BW495" s="8"/>
      <c r="BX495" s="8"/>
      <c r="BY495" s="8"/>
      <c r="BZ495" s="6"/>
      <c r="CA495" s="6"/>
      <c r="CB495" s="6"/>
      <c r="CC495" s="6"/>
      <c r="CD495" s="6"/>
      <c r="CE495" s="6"/>
      <c r="CF495" s="6"/>
      <c r="CG495" s="6"/>
      <c r="CH495" s="6"/>
      <c r="CI495" s="6"/>
      <c r="CJ495" s="6"/>
      <c r="CK495" s="6"/>
      <c r="CL495" s="6"/>
      <c r="CM495" s="6"/>
      <c r="CN495" s="6"/>
      <c r="CO495" s="6"/>
      <c r="CP495" s="6"/>
      <c r="CQ495" s="6"/>
      <c r="CR495" s="6"/>
      <c r="CS495" s="6"/>
      <c r="CT495" s="6"/>
      <c r="CU495" s="6"/>
      <c r="CV495" s="6"/>
      <c r="CW495" s="6"/>
      <c r="CX495" s="6"/>
      <c r="CY495" s="6"/>
      <c r="CZ495" s="6"/>
      <c r="DA495" s="6"/>
      <c r="DB495" s="6"/>
      <c r="DC495" s="6"/>
      <c r="DD495" s="6"/>
      <c r="DE495" s="6"/>
      <c r="DF495" s="6"/>
    </row>
    <row r="496" spans="37:110" ht="60" customHeight="1" x14ac:dyDescent="0.25">
      <c r="AK496" s="312" t="e">
        <f>AF496+AG496+AH496+AI496+#REF!+AJ496+#REF!</f>
        <v>#REF!</v>
      </c>
      <c r="BC496" s="315" t="e">
        <f>AX496+AY496+AZ496+BA496+BB496+#REF!+#REF!</f>
        <v>#REF!</v>
      </c>
      <c r="BI496" s="316" t="e">
        <f>BD496+BE496+BF496+BG496+BH496+#REF!+#REF!</f>
        <v>#REF!</v>
      </c>
      <c r="BK496" s="6">
        <v>5</v>
      </c>
      <c r="BM496" s="6">
        <f t="shared" si="116"/>
        <v>0</v>
      </c>
      <c r="BN496" s="304">
        <f t="shared" si="117"/>
        <v>0</v>
      </c>
      <c r="BP496" s="305">
        <f t="shared" si="118"/>
        <v>0</v>
      </c>
      <c r="BT496" s="307">
        <f t="shared" si="120"/>
        <v>0</v>
      </c>
      <c r="BW496" s="8"/>
      <c r="BX496" s="8"/>
      <c r="BY496" s="8"/>
      <c r="BZ496" s="6"/>
      <c r="CA496" s="6"/>
      <c r="CB496" s="6"/>
      <c r="CC496" s="6"/>
      <c r="CD496" s="6"/>
      <c r="CE496" s="6"/>
      <c r="CF496" s="6"/>
      <c r="CG496" s="6"/>
      <c r="CH496" s="6"/>
      <c r="CI496" s="6"/>
      <c r="CJ496" s="6"/>
      <c r="CK496" s="6"/>
      <c r="CL496" s="6"/>
      <c r="CM496" s="6"/>
      <c r="CN496" s="6"/>
      <c r="CO496" s="6"/>
      <c r="CP496" s="6"/>
      <c r="CQ496" s="6"/>
      <c r="CR496" s="6"/>
      <c r="CS496" s="6"/>
      <c r="CT496" s="6"/>
      <c r="CU496" s="6"/>
      <c r="CV496" s="6"/>
      <c r="CW496" s="6"/>
      <c r="CX496" s="6"/>
      <c r="CY496" s="6"/>
      <c r="CZ496" s="6"/>
      <c r="DA496" s="6"/>
      <c r="DB496" s="6"/>
      <c r="DC496" s="6"/>
      <c r="DD496" s="6"/>
      <c r="DE496" s="6"/>
      <c r="DF496" s="6"/>
    </row>
    <row r="497" spans="37:110" ht="60" customHeight="1" x14ac:dyDescent="0.25">
      <c r="AK497" s="312" t="e">
        <f>AF497+AG497+AH497+AI497+#REF!+AJ497+#REF!</f>
        <v>#REF!</v>
      </c>
      <c r="BC497" s="315" t="e">
        <f>AX497+AY497+AZ497+BA497+BB497+#REF!+#REF!</f>
        <v>#REF!</v>
      </c>
      <c r="BI497" s="316" t="e">
        <f>BD497+BE497+BF497+BG497+BH497+#REF!+#REF!</f>
        <v>#REF!</v>
      </c>
      <c r="BK497" s="6">
        <v>5</v>
      </c>
      <c r="BM497" s="6">
        <f t="shared" si="116"/>
        <v>0</v>
      </c>
      <c r="BN497" s="304">
        <f t="shared" si="117"/>
        <v>0</v>
      </c>
      <c r="BP497" s="305">
        <f t="shared" si="118"/>
        <v>0</v>
      </c>
      <c r="BT497" s="307">
        <f t="shared" si="120"/>
        <v>0</v>
      </c>
      <c r="BW497" s="8"/>
      <c r="BX497" s="8"/>
      <c r="BY497" s="8"/>
      <c r="BZ497" s="6"/>
      <c r="CA497" s="6"/>
      <c r="CB497" s="6"/>
      <c r="CC497" s="6"/>
      <c r="CD497" s="6"/>
      <c r="CE497" s="6"/>
      <c r="CF497" s="6"/>
      <c r="CG497" s="6"/>
      <c r="CH497" s="6"/>
      <c r="CI497" s="6"/>
      <c r="CJ497" s="6"/>
      <c r="CK497" s="6"/>
      <c r="CL497" s="6"/>
      <c r="CM497" s="6"/>
      <c r="CN497" s="6"/>
      <c r="CO497" s="6"/>
      <c r="CP497" s="6"/>
      <c r="CQ497" s="6"/>
      <c r="CR497" s="6"/>
      <c r="CS497" s="6"/>
      <c r="CT497" s="6"/>
      <c r="CU497" s="6"/>
      <c r="CV497" s="6"/>
      <c r="CW497" s="6"/>
      <c r="CX497" s="6"/>
      <c r="CY497" s="6"/>
      <c r="CZ497" s="6"/>
      <c r="DA497" s="6"/>
      <c r="DB497" s="6"/>
      <c r="DC497" s="6"/>
      <c r="DD497" s="6"/>
      <c r="DE497" s="6"/>
      <c r="DF497" s="6"/>
    </row>
    <row r="498" spans="37:110" ht="60" customHeight="1" x14ac:dyDescent="0.25">
      <c r="AK498" s="312" t="e">
        <f>AF498+AG498+AH498+AI498+#REF!+AJ498+#REF!</f>
        <v>#REF!</v>
      </c>
      <c r="BC498" s="315" t="e">
        <f>AX498+AY498+AZ498+BA498+BB498+#REF!+#REF!</f>
        <v>#REF!</v>
      </c>
      <c r="BI498" s="316" t="e">
        <f>BD498+BE498+BF498+BG498+BH498+#REF!+#REF!</f>
        <v>#REF!</v>
      </c>
      <c r="BK498" s="6">
        <v>5</v>
      </c>
      <c r="BM498" s="6">
        <f t="shared" si="116"/>
        <v>0</v>
      </c>
      <c r="BN498" s="304">
        <f t="shared" si="117"/>
        <v>0</v>
      </c>
      <c r="BP498" s="305">
        <f t="shared" si="118"/>
        <v>0</v>
      </c>
      <c r="BT498" s="307">
        <f t="shared" si="120"/>
        <v>0</v>
      </c>
      <c r="BW498" s="8"/>
      <c r="BX498" s="8"/>
      <c r="BY498" s="8"/>
      <c r="BZ498" s="6"/>
      <c r="CA498" s="6"/>
      <c r="CB498" s="6"/>
      <c r="CC498" s="6"/>
      <c r="CD498" s="6"/>
      <c r="CE498" s="6"/>
      <c r="CF498" s="6"/>
      <c r="CG498" s="6"/>
      <c r="CH498" s="6"/>
      <c r="CI498" s="6"/>
      <c r="CJ498" s="6"/>
      <c r="CK498" s="6"/>
      <c r="CL498" s="6"/>
      <c r="CM498" s="6"/>
      <c r="CN498" s="6"/>
      <c r="CO498" s="6"/>
      <c r="CP498" s="6"/>
      <c r="CQ498" s="6"/>
      <c r="CR498" s="6"/>
      <c r="CS498" s="6"/>
      <c r="CT498" s="6"/>
      <c r="CU498" s="6"/>
      <c r="CV498" s="6"/>
      <c r="CW498" s="6"/>
      <c r="CX498" s="6"/>
      <c r="CY498" s="6"/>
      <c r="CZ498" s="6"/>
      <c r="DA498" s="6"/>
      <c r="DB498" s="6"/>
      <c r="DC498" s="6"/>
      <c r="DD498" s="6"/>
      <c r="DE498" s="6"/>
      <c r="DF498" s="6"/>
    </row>
    <row r="499" spans="37:110" ht="60" customHeight="1" x14ac:dyDescent="0.25">
      <c r="AK499" s="312" t="e">
        <f>AF499+AG499+AH499+AI499+#REF!+AJ499+#REF!</f>
        <v>#REF!</v>
      </c>
      <c r="BC499" s="315" t="e">
        <f>AX499+AY499+AZ499+BA499+BB499+#REF!+#REF!</f>
        <v>#REF!</v>
      </c>
      <c r="BI499" s="316" t="e">
        <f>BD499+BE499+BF499+BG499+BH499+#REF!+#REF!</f>
        <v>#REF!</v>
      </c>
      <c r="BK499" s="6">
        <v>5</v>
      </c>
      <c r="BM499" s="6">
        <f t="shared" si="116"/>
        <v>0</v>
      </c>
      <c r="BN499" s="304">
        <f t="shared" si="117"/>
        <v>0</v>
      </c>
      <c r="BP499" s="305">
        <f t="shared" si="118"/>
        <v>0</v>
      </c>
      <c r="BT499" s="307">
        <f t="shared" si="120"/>
        <v>0</v>
      </c>
      <c r="BW499" s="8"/>
      <c r="BX499" s="8"/>
      <c r="BY499" s="8"/>
      <c r="BZ499" s="6"/>
      <c r="CA499" s="6"/>
      <c r="CB499" s="6"/>
      <c r="CC499" s="6"/>
      <c r="CD499" s="6"/>
      <c r="CE499" s="6"/>
      <c r="CF499" s="6"/>
      <c r="CG499" s="6"/>
      <c r="CH499" s="6"/>
      <c r="CI499" s="6"/>
      <c r="CJ499" s="6"/>
      <c r="CK499" s="6"/>
      <c r="CL499" s="6"/>
      <c r="CM499" s="6"/>
      <c r="CN499" s="6"/>
      <c r="CO499" s="6"/>
      <c r="CP499" s="6"/>
      <c r="CQ499" s="6"/>
      <c r="CR499" s="6"/>
      <c r="CS499" s="6"/>
      <c r="CT499" s="6"/>
      <c r="CU499" s="6"/>
      <c r="CV499" s="6"/>
      <c r="CW499" s="6"/>
      <c r="CX499" s="6"/>
      <c r="CY499" s="6"/>
      <c r="CZ499" s="6"/>
      <c r="DA499" s="6"/>
      <c r="DB499" s="6"/>
      <c r="DC499" s="6"/>
      <c r="DD499" s="6"/>
      <c r="DE499" s="6"/>
      <c r="DF499" s="6"/>
    </row>
    <row r="500" spans="37:110" ht="60" customHeight="1" x14ac:dyDescent="0.25">
      <c r="AK500" s="312" t="e">
        <f>AF500+AG500+AH500+AI500+#REF!+AJ500+#REF!</f>
        <v>#REF!</v>
      </c>
      <c r="BC500" s="315" t="e">
        <f>AX500+AY500+AZ500+BA500+BB500+#REF!+#REF!</f>
        <v>#REF!</v>
      </c>
      <c r="BI500" s="316" t="e">
        <f>BD500+BE500+BF500+BG500+BH500+#REF!+#REF!</f>
        <v>#REF!</v>
      </c>
      <c r="BM500" s="6">
        <f t="shared" si="116"/>
        <v>0</v>
      </c>
      <c r="BN500" s="304" t="e">
        <f t="shared" si="117"/>
        <v>#DIV/0!</v>
      </c>
      <c r="BP500" s="305" t="e">
        <f t="shared" si="118"/>
        <v>#DIV/0!</v>
      </c>
      <c r="BT500" s="307" t="e">
        <f t="shared" si="120"/>
        <v>#DIV/0!</v>
      </c>
      <c r="BW500" s="8"/>
      <c r="BX500" s="8"/>
      <c r="BY500" s="8"/>
      <c r="BZ500" s="6"/>
      <c r="CA500" s="6"/>
      <c r="CB500" s="6"/>
      <c r="CC500" s="6"/>
      <c r="CD500" s="6"/>
      <c r="CE500" s="6"/>
      <c r="CF500" s="6"/>
      <c r="CG500" s="6"/>
      <c r="CH500" s="6"/>
      <c r="CI500" s="6"/>
      <c r="CJ500" s="6"/>
      <c r="CK500" s="6"/>
      <c r="CL500" s="6"/>
      <c r="CM500" s="6"/>
      <c r="CN500" s="6"/>
      <c r="CO500" s="6"/>
      <c r="CP500" s="6"/>
      <c r="CQ500" s="6"/>
      <c r="CR500" s="6"/>
      <c r="CS500" s="6"/>
      <c r="CT500" s="6"/>
      <c r="CU500" s="6"/>
      <c r="CV500" s="6"/>
      <c r="CW500" s="6"/>
      <c r="CX500" s="6"/>
      <c r="CY500" s="6"/>
      <c r="CZ500" s="6"/>
      <c r="DA500" s="6"/>
      <c r="DB500" s="6"/>
      <c r="DC500" s="6"/>
      <c r="DD500" s="6"/>
      <c r="DE500" s="6"/>
      <c r="DF500" s="6"/>
    </row>
    <row r="501" spans="37:110" ht="60" customHeight="1" x14ac:dyDescent="0.25">
      <c r="AK501" s="312" t="e">
        <f>AF501+AG501+AH501+AI501+#REF!+AJ501+#REF!</f>
        <v>#REF!</v>
      </c>
      <c r="BC501" s="315" t="e">
        <f>AX501+AY501+AZ501+BA501+BB501+#REF!+#REF!</f>
        <v>#REF!</v>
      </c>
      <c r="BI501" s="316" t="e">
        <f>BD501+BE501+BF501+BG501+BH501+#REF!+#REF!</f>
        <v>#REF!</v>
      </c>
      <c r="BM501" s="6">
        <f t="shared" si="116"/>
        <v>0</v>
      </c>
      <c r="BN501" s="304" t="e">
        <f t="shared" si="117"/>
        <v>#DIV/0!</v>
      </c>
      <c r="BP501" s="305" t="e">
        <f t="shared" si="118"/>
        <v>#DIV/0!</v>
      </c>
      <c r="BT501" s="307" t="e">
        <f t="shared" si="120"/>
        <v>#DIV/0!</v>
      </c>
      <c r="BW501" s="8"/>
      <c r="BX501" s="8"/>
      <c r="BY501" s="8"/>
      <c r="BZ501" s="6"/>
      <c r="CA501" s="6"/>
      <c r="CB501" s="6"/>
      <c r="CC501" s="6"/>
      <c r="CD501" s="6"/>
      <c r="CE501" s="6"/>
      <c r="CF501" s="6"/>
      <c r="CG501" s="6"/>
      <c r="CH501" s="6"/>
      <c r="CI501" s="6"/>
      <c r="CJ501" s="6"/>
      <c r="CK501" s="6"/>
      <c r="CL501" s="6"/>
      <c r="CM501" s="6"/>
      <c r="CN501" s="6"/>
      <c r="CO501" s="6"/>
      <c r="CP501" s="6"/>
      <c r="CQ501" s="6"/>
      <c r="CR501" s="6"/>
      <c r="CS501" s="6"/>
      <c r="CT501" s="6"/>
      <c r="CU501" s="6"/>
      <c r="CV501" s="6"/>
      <c r="CW501" s="6"/>
      <c r="CX501" s="6"/>
      <c r="CY501" s="6"/>
      <c r="CZ501" s="6"/>
      <c r="DA501" s="6"/>
      <c r="DB501" s="6"/>
      <c r="DC501" s="6"/>
      <c r="DD501" s="6"/>
      <c r="DE501" s="6"/>
      <c r="DF501" s="6"/>
    </row>
    <row r="502" spans="37:110" ht="60" customHeight="1" x14ac:dyDescent="0.25">
      <c r="AK502" s="312" t="e">
        <f>AF502+AG502+AH502+AI502+#REF!+AJ502+#REF!</f>
        <v>#REF!</v>
      </c>
      <c r="BC502" s="315" t="e">
        <f>AX502+AY502+AZ502+BA502+BB502+#REF!+#REF!</f>
        <v>#REF!</v>
      </c>
      <c r="BI502" s="316" t="e">
        <f>BD502+BE502+BF502+BG502+BH502+#REF!+#REF!</f>
        <v>#REF!</v>
      </c>
      <c r="BM502" s="6">
        <f t="shared" si="116"/>
        <v>0</v>
      </c>
      <c r="BN502" s="304" t="e">
        <f t="shared" si="117"/>
        <v>#DIV/0!</v>
      </c>
      <c r="BP502" s="305" t="e">
        <f t="shared" si="118"/>
        <v>#DIV/0!</v>
      </c>
      <c r="BT502" s="307" t="e">
        <f t="shared" si="120"/>
        <v>#DIV/0!</v>
      </c>
      <c r="BW502" s="8"/>
      <c r="BX502" s="8"/>
      <c r="BY502" s="8"/>
      <c r="BZ502" s="6"/>
      <c r="CA502" s="6"/>
      <c r="CB502" s="6"/>
      <c r="CC502" s="6"/>
      <c r="CD502" s="6"/>
      <c r="CE502" s="6"/>
      <c r="CF502" s="6"/>
      <c r="CG502" s="6"/>
      <c r="CH502" s="6"/>
      <c r="CI502" s="6"/>
      <c r="CJ502" s="6"/>
      <c r="CK502" s="6"/>
      <c r="CL502" s="6"/>
      <c r="CM502" s="6"/>
      <c r="CN502" s="6"/>
      <c r="CO502" s="6"/>
      <c r="CP502" s="6"/>
      <c r="CQ502" s="6"/>
      <c r="CR502" s="6"/>
      <c r="CS502" s="6"/>
      <c r="CT502" s="6"/>
      <c r="CU502" s="6"/>
      <c r="CV502" s="6"/>
      <c r="CW502" s="6"/>
      <c r="CX502" s="6"/>
      <c r="CY502" s="6"/>
      <c r="CZ502" s="6"/>
      <c r="DA502" s="6"/>
      <c r="DB502" s="6"/>
      <c r="DC502" s="6"/>
      <c r="DD502" s="6"/>
      <c r="DE502" s="6"/>
      <c r="DF502" s="6"/>
    </row>
    <row r="503" spans="37:110" ht="60" customHeight="1" x14ac:dyDescent="0.25">
      <c r="AK503" s="312" t="e">
        <f>AF503+AG503+AH503+AI503+#REF!+AJ503+#REF!</f>
        <v>#REF!</v>
      </c>
      <c r="BC503" s="315" t="e">
        <f>AX503+AY503+AZ503+BA503+BB503+#REF!+#REF!</f>
        <v>#REF!</v>
      </c>
      <c r="BI503" s="316" t="e">
        <f>BD503+BE503+BF503+BG503+BH503+#REF!+#REF!</f>
        <v>#REF!</v>
      </c>
      <c r="BM503" s="6">
        <f t="shared" si="116"/>
        <v>0</v>
      </c>
      <c r="BN503" s="304" t="e">
        <f t="shared" si="117"/>
        <v>#DIV/0!</v>
      </c>
      <c r="BP503" s="305" t="e">
        <f t="shared" si="118"/>
        <v>#DIV/0!</v>
      </c>
      <c r="BT503" s="307" t="e">
        <f t="shared" si="120"/>
        <v>#DIV/0!</v>
      </c>
      <c r="BW503" s="8"/>
      <c r="BX503" s="8"/>
      <c r="BY503" s="8"/>
      <c r="BZ503" s="6"/>
      <c r="CA503" s="6"/>
      <c r="CB503" s="6"/>
      <c r="CC503" s="6"/>
      <c r="CD503" s="6"/>
      <c r="CE503" s="6"/>
      <c r="CF503" s="6"/>
      <c r="CG503" s="6"/>
      <c r="CH503" s="6"/>
      <c r="CI503" s="6"/>
      <c r="CJ503" s="6"/>
      <c r="CK503" s="6"/>
      <c r="CL503" s="6"/>
      <c r="CM503" s="6"/>
      <c r="CN503" s="6"/>
      <c r="CO503" s="6"/>
      <c r="CP503" s="6"/>
      <c r="CQ503" s="6"/>
      <c r="CR503" s="6"/>
      <c r="CS503" s="6"/>
      <c r="CT503" s="6"/>
      <c r="CU503" s="6"/>
      <c r="CV503" s="6"/>
      <c r="CW503" s="6"/>
      <c r="CX503" s="6"/>
      <c r="CY503" s="6"/>
      <c r="CZ503" s="6"/>
      <c r="DA503" s="6"/>
      <c r="DB503" s="6"/>
      <c r="DC503" s="6"/>
      <c r="DD503" s="6"/>
      <c r="DE503" s="6"/>
      <c r="DF503" s="6"/>
    </row>
    <row r="504" spans="37:110" ht="60" customHeight="1" x14ac:dyDescent="0.25">
      <c r="AK504" s="312" t="e">
        <f>AF504+AG504+AH504+AI504+#REF!+AJ504+#REF!</f>
        <v>#REF!</v>
      </c>
      <c r="BC504" s="315" t="e">
        <f>AX504+AY504+AZ504+BA504+BB504+#REF!+#REF!</f>
        <v>#REF!</v>
      </c>
      <c r="BI504" s="316" t="e">
        <f>BD504+BE504+BF504+BG504+BH504+#REF!+#REF!</f>
        <v>#REF!</v>
      </c>
      <c r="BM504" s="6">
        <f t="shared" si="116"/>
        <v>0</v>
      </c>
      <c r="BN504" s="304" t="e">
        <f t="shared" si="117"/>
        <v>#DIV/0!</v>
      </c>
      <c r="BP504" s="305" t="e">
        <f t="shared" si="118"/>
        <v>#DIV/0!</v>
      </c>
      <c r="BT504" s="307" t="e">
        <f t="shared" si="120"/>
        <v>#DIV/0!</v>
      </c>
      <c r="BW504" s="8"/>
      <c r="BX504" s="8"/>
      <c r="BY504" s="8"/>
      <c r="BZ504" s="6"/>
      <c r="CA504" s="6"/>
      <c r="CB504" s="6"/>
      <c r="CC504" s="6"/>
      <c r="CD504" s="6"/>
      <c r="CE504" s="6"/>
      <c r="CF504" s="6"/>
      <c r="CG504" s="6"/>
      <c r="CH504" s="6"/>
      <c r="CI504" s="6"/>
      <c r="CJ504" s="6"/>
      <c r="CK504" s="6"/>
      <c r="CL504" s="6"/>
      <c r="CM504" s="6"/>
      <c r="CN504" s="6"/>
      <c r="CO504" s="6"/>
      <c r="CP504" s="6"/>
      <c r="CQ504" s="6"/>
      <c r="CR504" s="6"/>
      <c r="CS504" s="6"/>
      <c r="CT504" s="6"/>
      <c r="CU504" s="6"/>
      <c r="CV504" s="6"/>
      <c r="CW504" s="6"/>
      <c r="CX504" s="6"/>
      <c r="CY504" s="6"/>
      <c r="CZ504" s="6"/>
      <c r="DA504" s="6"/>
      <c r="DB504" s="6"/>
      <c r="DC504" s="6"/>
      <c r="DD504" s="6"/>
      <c r="DE504" s="6"/>
      <c r="DF504" s="6"/>
    </row>
    <row r="505" spans="37:110" ht="60" customHeight="1" x14ac:dyDescent="0.25">
      <c r="AK505" s="312" t="e">
        <f>AF505+AG505+AH505+AI505+#REF!+AJ505+#REF!</f>
        <v>#REF!</v>
      </c>
      <c r="BC505" s="315" t="e">
        <f>AX505+AY505+AZ505+BA505+BB505+#REF!+#REF!</f>
        <v>#REF!</v>
      </c>
      <c r="BI505" s="316" t="e">
        <f>BD505+BE505+BF505+BG505+BH505+#REF!+#REF!</f>
        <v>#REF!</v>
      </c>
      <c r="BM505" s="6">
        <f t="shared" si="116"/>
        <v>0</v>
      </c>
      <c r="BN505" s="304" t="e">
        <f t="shared" si="117"/>
        <v>#DIV/0!</v>
      </c>
      <c r="BP505" s="305" t="e">
        <f t="shared" si="118"/>
        <v>#DIV/0!</v>
      </c>
      <c r="BT505" s="307" t="e">
        <f t="shared" si="120"/>
        <v>#DIV/0!</v>
      </c>
      <c r="BW505" s="8"/>
      <c r="BX505" s="8"/>
      <c r="BY505" s="8"/>
      <c r="BZ505" s="6"/>
      <c r="CA505" s="6"/>
      <c r="CB505" s="6"/>
      <c r="CC505" s="6"/>
      <c r="CD505" s="6"/>
      <c r="CE505" s="6"/>
      <c r="CF505" s="6"/>
      <c r="CG505" s="6"/>
      <c r="CH505" s="6"/>
      <c r="CI505" s="6"/>
      <c r="CJ505" s="6"/>
      <c r="CK505" s="6"/>
      <c r="CL505" s="6"/>
      <c r="CM505" s="6"/>
      <c r="CN505" s="6"/>
      <c r="CO505" s="6"/>
      <c r="CP505" s="6"/>
      <c r="CQ505" s="6"/>
      <c r="CR505" s="6"/>
      <c r="CS505" s="6"/>
      <c r="CT505" s="6"/>
      <c r="CU505" s="6"/>
      <c r="CV505" s="6"/>
      <c r="CW505" s="6"/>
      <c r="CX505" s="6"/>
      <c r="CY505" s="6"/>
      <c r="CZ505" s="6"/>
      <c r="DA505" s="6"/>
      <c r="DB505" s="6"/>
      <c r="DC505" s="6"/>
      <c r="DD505" s="6"/>
      <c r="DE505" s="6"/>
      <c r="DF505" s="6"/>
    </row>
    <row r="506" spans="37:110" ht="60" customHeight="1" x14ac:dyDescent="0.25">
      <c r="AK506" s="312" t="e">
        <f>AF506+AG506+AH506+AI506+#REF!+AJ506+#REF!</f>
        <v>#REF!</v>
      </c>
      <c r="BC506" s="315" t="e">
        <f>AX506+AY506+AZ506+BA506+BB506+#REF!+#REF!</f>
        <v>#REF!</v>
      </c>
      <c r="BI506" s="316" t="e">
        <f>BD506+BE506+BF506+BG506+BH506+#REF!+#REF!</f>
        <v>#REF!</v>
      </c>
      <c r="BM506" s="6">
        <f t="shared" si="116"/>
        <v>0</v>
      </c>
      <c r="BN506" s="304" t="e">
        <f t="shared" si="117"/>
        <v>#DIV/0!</v>
      </c>
      <c r="BP506" s="305" t="e">
        <f t="shared" si="118"/>
        <v>#DIV/0!</v>
      </c>
      <c r="BT506" s="307" t="e">
        <f t="shared" si="120"/>
        <v>#DIV/0!</v>
      </c>
      <c r="BW506" s="8"/>
      <c r="BX506" s="8"/>
      <c r="BY506" s="8"/>
      <c r="BZ506" s="6"/>
      <c r="CA506" s="6"/>
      <c r="CB506" s="6"/>
      <c r="CC506" s="6"/>
      <c r="CD506" s="6"/>
      <c r="CE506" s="6"/>
      <c r="CF506" s="6"/>
      <c r="CG506" s="6"/>
      <c r="CH506" s="6"/>
      <c r="CI506" s="6"/>
      <c r="CJ506" s="6"/>
      <c r="CK506" s="6"/>
      <c r="CL506" s="6"/>
      <c r="CM506" s="6"/>
      <c r="CN506" s="6"/>
      <c r="CO506" s="6"/>
      <c r="CP506" s="6"/>
      <c r="CQ506" s="6"/>
      <c r="CR506" s="6"/>
      <c r="CS506" s="6"/>
      <c r="CT506" s="6"/>
      <c r="CU506" s="6"/>
      <c r="CV506" s="6"/>
      <c r="CW506" s="6"/>
      <c r="CX506" s="6"/>
      <c r="CY506" s="6"/>
      <c r="CZ506" s="6"/>
      <c r="DA506" s="6"/>
      <c r="DB506" s="6"/>
      <c r="DC506" s="6"/>
      <c r="DD506" s="6"/>
      <c r="DE506" s="6"/>
      <c r="DF506" s="6"/>
    </row>
    <row r="507" spans="37:110" ht="60" customHeight="1" x14ac:dyDescent="0.25">
      <c r="AK507" s="312" t="e">
        <f>AF507+AG507+AH507+AI507+#REF!+AJ507+#REF!</f>
        <v>#REF!</v>
      </c>
      <c r="BC507" s="315" t="e">
        <f>AX507+AY507+AZ507+BA507+BB507+#REF!+#REF!</f>
        <v>#REF!</v>
      </c>
      <c r="BI507" s="316" t="e">
        <f>BD507+BE507+BF507+BG507+BH507+#REF!+#REF!</f>
        <v>#REF!</v>
      </c>
      <c r="BM507" s="6">
        <f t="shared" si="116"/>
        <v>0</v>
      </c>
      <c r="BN507" s="304" t="e">
        <f t="shared" si="117"/>
        <v>#DIV/0!</v>
      </c>
      <c r="BP507" s="305" t="e">
        <f t="shared" si="118"/>
        <v>#DIV/0!</v>
      </c>
      <c r="BT507" s="307" t="e">
        <f t="shared" si="120"/>
        <v>#DIV/0!</v>
      </c>
      <c r="BW507" s="8"/>
      <c r="BX507" s="8"/>
      <c r="BY507" s="8"/>
      <c r="BZ507" s="6"/>
      <c r="CA507" s="6"/>
      <c r="CB507" s="6"/>
      <c r="CC507" s="6"/>
      <c r="CD507" s="6"/>
      <c r="CE507" s="6"/>
      <c r="CF507" s="6"/>
      <c r="CG507" s="6"/>
      <c r="CH507" s="6"/>
      <c r="CI507" s="6"/>
      <c r="CJ507" s="6"/>
      <c r="CK507" s="6"/>
      <c r="CL507" s="6"/>
      <c r="CM507" s="6"/>
      <c r="CN507" s="6"/>
      <c r="CO507" s="6"/>
      <c r="CP507" s="6"/>
      <c r="CQ507" s="6"/>
      <c r="CR507" s="6"/>
      <c r="CS507" s="6"/>
      <c r="CT507" s="6"/>
      <c r="CU507" s="6"/>
      <c r="CV507" s="6"/>
      <c r="CW507" s="6"/>
      <c r="CX507" s="6"/>
      <c r="CY507" s="6"/>
      <c r="CZ507" s="6"/>
      <c r="DA507" s="6"/>
      <c r="DB507" s="6"/>
      <c r="DC507" s="6"/>
      <c r="DD507" s="6"/>
      <c r="DE507" s="6"/>
      <c r="DF507" s="6"/>
    </row>
    <row r="508" spans="37:110" ht="60" customHeight="1" x14ac:dyDescent="0.25">
      <c r="AK508" s="312" t="e">
        <f>AF508+AG508+AH508+AI508+#REF!+AJ508+#REF!</f>
        <v>#REF!</v>
      </c>
      <c r="BC508" s="315" t="e">
        <f>AX508+AY508+AZ508+BA508+BB508+#REF!+#REF!</f>
        <v>#REF!</v>
      </c>
      <c r="BI508" s="316" t="e">
        <f>BD508+BE508+BF508+BG508+BH508+#REF!+#REF!</f>
        <v>#REF!</v>
      </c>
      <c r="BM508" s="6">
        <f t="shared" si="116"/>
        <v>0</v>
      </c>
      <c r="BN508" s="304" t="e">
        <f t="shared" si="117"/>
        <v>#DIV/0!</v>
      </c>
      <c r="BP508" s="305" t="e">
        <f t="shared" si="118"/>
        <v>#DIV/0!</v>
      </c>
      <c r="BT508" s="307" t="e">
        <f t="shared" si="120"/>
        <v>#DIV/0!</v>
      </c>
      <c r="BW508" s="8"/>
      <c r="BX508" s="8"/>
      <c r="BY508" s="8"/>
      <c r="BZ508" s="6"/>
      <c r="CA508" s="6"/>
      <c r="CB508" s="6"/>
      <c r="CC508" s="6"/>
      <c r="CD508" s="6"/>
      <c r="CE508" s="6"/>
      <c r="CF508" s="6"/>
      <c r="CG508" s="6"/>
      <c r="CH508" s="6"/>
      <c r="CI508" s="6"/>
      <c r="CJ508" s="6"/>
      <c r="CK508" s="6"/>
      <c r="CL508" s="6"/>
      <c r="CM508" s="6"/>
      <c r="CN508" s="6"/>
      <c r="CO508" s="6"/>
      <c r="CP508" s="6"/>
      <c r="CQ508" s="6"/>
      <c r="CR508" s="6"/>
      <c r="CS508" s="6"/>
      <c r="CT508" s="6"/>
      <c r="CU508" s="6"/>
      <c r="CV508" s="6"/>
      <c r="CW508" s="6"/>
      <c r="CX508" s="6"/>
      <c r="CY508" s="6"/>
      <c r="CZ508" s="6"/>
      <c r="DA508" s="6"/>
      <c r="DB508" s="6"/>
      <c r="DC508" s="6"/>
      <c r="DD508" s="6"/>
      <c r="DE508" s="6"/>
      <c r="DF508" s="6"/>
    </row>
    <row r="509" spans="37:110" ht="60" customHeight="1" x14ac:dyDescent="0.25">
      <c r="AK509" s="312" t="e">
        <f>AF509+AG509+AH509+AI509+#REF!+AJ509+#REF!</f>
        <v>#REF!</v>
      </c>
      <c r="BC509" s="315" t="e">
        <f>AX509+AY509+AZ509+BA509+BB509+#REF!+#REF!</f>
        <v>#REF!</v>
      </c>
      <c r="BI509" s="316" t="e">
        <f>BD509+BE509+BF509+BG509+BH509+#REF!+#REF!</f>
        <v>#REF!</v>
      </c>
      <c r="BM509" s="6">
        <f t="shared" si="116"/>
        <v>0</v>
      </c>
      <c r="BN509" s="304" t="e">
        <f t="shared" si="117"/>
        <v>#DIV/0!</v>
      </c>
      <c r="BP509" s="305" t="e">
        <f t="shared" si="118"/>
        <v>#DIV/0!</v>
      </c>
      <c r="BT509" s="307" t="e">
        <f t="shared" si="120"/>
        <v>#DIV/0!</v>
      </c>
      <c r="BW509" s="8"/>
      <c r="BX509" s="8"/>
      <c r="BY509" s="8"/>
      <c r="BZ509" s="6"/>
      <c r="CA509" s="6"/>
      <c r="CB509" s="6"/>
      <c r="CC509" s="6"/>
      <c r="CD509" s="6"/>
      <c r="CE509" s="6"/>
      <c r="CF509" s="6"/>
      <c r="CG509" s="6"/>
      <c r="CH509" s="6"/>
      <c r="CI509" s="6"/>
      <c r="CJ509" s="6"/>
      <c r="CK509" s="6"/>
      <c r="CL509" s="6"/>
      <c r="CM509" s="6"/>
      <c r="CN509" s="6"/>
      <c r="CO509" s="6"/>
      <c r="CP509" s="6"/>
      <c r="CQ509" s="6"/>
      <c r="CR509" s="6"/>
      <c r="CS509" s="6"/>
      <c r="CT509" s="6"/>
      <c r="CU509" s="6"/>
      <c r="CV509" s="6"/>
      <c r="CW509" s="6"/>
      <c r="CX509" s="6"/>
      <c r="CY509" s="6"/>
      <c r="CZ509" s="6"/>
      <c r="DA509" s="6"/>
      <c r="DB509" s="6"/>
      <c r="DC509" s="6"/>
      <c r="DD509" s="6"/>
      <c r="DE509" s="6"/>
      <c r="DF509" s="6"/>
    </row>
    <row r="510" spans="37:110" ht="60" customHeight="1" x14ac:dyDescent="0.25">
      <c r="AK510" s="312" t="e">
        <f>AF510+AG510+AH510+AI510+#REF!+AJ510+#REF!</f>
        <v>#REF!</v>
      </c>
      <c r="BC510" s="315" t="e">
        <f>AX510+AY510+AZ510+BA510+BB510+#REF!+#REF!</f>
        <v>#REF!</v>
      </c>
      <c r="BI510" s="316" t="e">
        <f>BD510+BE510+BF510+BG510+BH510+#REF!+#REF!</f>
        <v>#REF!</v>
      </c>
      <c r="BM510" s="6">
        <f t="shared" si="116"/>
        <v>0</v>
      </c>
      <c r="BN510" s="304" t="e">
        <f t="shared" si="117"/>
        <v>#DIV/0!</v>
      </c>
      <c r="BP510" s="305" t="e">
        <f t="shared" si="118"/>
        <v>#DIV/0!</v>
      </c>
      <c r="BT510" s="307" t="e">
        <f t="shared" si="120"/>
        <v>#DIV/0!</v>
      </c>
      <c r="BW510" s="8"/>
      <c r="BX510" s="8"/>
      <c r="BY510" s="8"/>
      <c r="BZ510" s="6"/>
      <c r="CA510" s="6"/>
      <c r="CB510" s="6"/>
      <c r="CC510" s="6"/>
      <c r="CD510" s="6"/>
      <c r="CE510" s="6"/>
      <c r="CF510" s="6"/>
      <c r="CG510" s="6"/>
      <c r="CH510" s="6"/>
      <c r="CI510" s="6"/>
      <c r="CJ510" s="6"/>
      <c r="CK510" s="6"/>
      <c r="CL510" s="6"/>
      <c r="CM510" s="6"/>
      <c r="CN510" s="6"/>
      <c r="CO510" s="6"/>
      <c r="CP510" s="6"/>
      <c r="CQ510" s="6"/>
      <c r="CR510" s="6"/>
      <c r="CS510" s="6"/>
      <c r="CT510" s="6"/>
      <c r="CU510" s="6"/>
      <c r="CV510" s="6"/>
      <c r="CW510" s="6"/>
      <c r="CX510" s="6"/>
      <c r="CY510" s="6"/>
      <c r="CZ510" s="6"/>
      <c r="DA510" s="6"/>
      <c r="DB510" s="6"/>
      <c r="DC510" s="6"/>
      <c r="DD510" s="6"/>
      <c r="DE510" s="6"/>
      <c r="DF510" s="6"/>
    </row>
    <row r="511" spans="37:110" ht="60" customHeight="1" x14ac:dyDescent="0.25">
      <c r="AK511" s="312" t="e">
        <f>AF511+AG511+AH511+AI511+#REF!+AJ511+#REF!</f>
        <v>#REF!</v>
      </c>
      <c r="BC511" s="315" t="e">
        <f>AX511+AY511+AZ511+BA511+BB511+#REF!+#REF!</f>
        <v>#REF!</v>
      </c>
      <c r="BI511" s="316" t="e">
        <f>BD511+BE511+BF511+BG511+BH511+#REF!+#REF!</f>
        <v>#REF!</v>
      </c>
      <c r="BM511" s="6">
        <f t="shared" si="116"/>
        <v>0</v>
      </c>
      <c r="BN511" s="304" t="e">
        <f t="shared" si="117"/>
        <v>#DIV/0!</v>
      </c>
      <c r="BP511" s="305" t="e">
        <f t="shared" si="118"/>
        <v>#DIV/0!</v>
      </c>
      <c r="BT511" s="307" t="e">
        <f t="shared" si="120"/>
        <v>#DIV/0!</v>
      </c>
      <c r="BW511" s="8"/>
      <c r="BX511" s="8"/>
      <c r="BY511" s="8"/>
      <c r="BZ511" s="6"/>
      <c r="CA511" s="6"/>
      <c r="CB511" s="6"/>
      <c r="CC511" s="6"/>
      <c r="CD511" s="6"/>
      <c r="CE511" s="6"/>
      <c r="CF511" s="6"/>
      <c r="CG511" s="6"/>
      <c r="CH511" s="6"/>
      <c r="CI511" s="6"/>
      <c r="CJ511" s="6"/>
      <c r="CK511" s="6"/>
      <c r="CL511" s="6"/>
      <c r="CM511" s="6"/>
      <c r="CN511" s="6"/>
      <c r="CO511" s="6"/>
      <c r="CP511" s="6"/>
      <c r="CQ511" s="6"/>
      <c r="CR511" s="6"/>
      <c r="CS511" s="6"/>
      <c r="CT511" s="6"/>
      <c r="CU511" s="6"/>
      <c r="CV511" s="6"/>
      <c r="CW511" s="6"/>
      <c r="CX511" s="6"/>
      <c r="CY511" s="6"/>
      <c r="CZ511" s="6"/>
      <c r="DA511" s="6"/>
      <c r="DB511" s="6"/>
      <c r="DC511" s="6"/>
      <c r="DD511" s="6"/>
      <c r="DE511" s="6"/>
      <c r="DF511" s="6"/>
    </row>
    <row r="512" spans="37:110" ht="60" customHeight="1" x14ac:dyDescent="0.25">
      <c r="AK512" s="312" t="e">
        <f>AF512+AG512+AH512+AI512+#REF!+AJ512+#REF!</f>
        <v>#REF!</v>
      </c>
      <c r="BC512" s="315" t="e">
        <f>AX512+AY512+AZ512+BA512+BB512+#REF!+#REF!</f>
        <v>#REF!</v>
      </c>
      <c r="BI512" s="316" t="e">
        <f>BD512+BE512+BF512+BG512+BH512+#REF!+#REF!</f>
        <v>#REF!</v>
      </c>
      <c r="BM512" s="6">
        <f t="shared" si="116"/>
        <v>0</v>
      </c>
      <c r="BN512" s="304" t="e">
        <f t="shared" si="117"/>
        <v>#DIV/0!</v>
      </c>
      <c r="BP512" s="305" t="e">
        <f t="shared" si="118"/>
        <v>#DIV/0!</v>
      </c>
      <c r="BT512" s="307" t="e">
        <f t="shared" si="120"/>
        <v>#DIV/0!</v>
      </c>
      <c r="BW512" s="8"/>
      <c r="BX512" s="8"/>
      <c r="BY512" s="8"/>
      <c r="BZ512" s="6"/>
      <c r="CA512" s="6"/>
      <c r="CB512" s="6"/>
      <c r="CC512" s="6"/>
      <c r="CD512" s="6"/>
      <c r="CE512" s="6"/>
      <c r="CF512" s="6"/>
      <c r="CG512" s="6"/>
      <c r="CH512" s="6"/>
      <c r="CI512" s="6"/>
      <c r="CJ512" s="6"/>
      <c r="CK512" s="6"/>
      <c r="CL512" s="6"/>
      <c r="CM512" s="6"/>
      <c r="CN512" s="6"/>
      <c r="CO512" s="6"/>
      <c r="CP512" s="6"/>
      <c r="CQ512" s="6"/>
      <c r="CR512" s="6"/>
      <c r="CS512" s="6"/>
      <c r="CT512" s="6"/>
      <c r="CU512" s="6"/>
      <c r="CV512" s="6"/>
      <c r="CW512" s="6"/>
      <c r="CX512" s="6"/>
      <c r="CY512" s="6"/>
      <c r="CZ512" s="6"/>
      <c r="DA512" s="6"/>
      <c r="DB512" s="6"/>
      <c r="DC512" s="6"/>
      <c r="DD512" s="6"/>
      <c r="DE512" s="6"/>
      <c r="DF512" s="6"/>
    </row>
    <row r="513" spans="37:110" ht="60" customHeight="1" x14ac:dyDescent="0.25">
      <c r="AK513" s="312" t="e">
        <f>AF513+AG513+AH513+AI513+#REF!+AJ513+#REF!</f>
        <v>#REF!</v>
      </c>
      <c r="BI513" s="316" t="e">
        <f>BD513+BE513+BF513+BG513+BH513+#REF!+#REF!</f>
        <v>#REF!</v>
      </c>
      <c r="BM513" s="6">
        <f t="shared" si="116"/>
        <v>0</v>
      </c>
      <c r="BN513" s="304" t="e">
        <f t="shared" si="117"/>
        <v>#DIV/0!</v>
      </c>
      <c r="BP513" s="305" t="e">
        <f t="shared" si="118"/>
        <v>#DIV/0!</v>
      </c>
      <c r="BT513" s="307" t="e">
        <f t="shared" si="120"/>
        <v>#DIV/0!</v>
      </c>
      <c r="BW513" s="8"/>
      <c r="BX513" s="8"/>
      <c r="BY513" s="8"/>
      <c r="BZ513" s="6"/>
      <c r="CA513" s="6"/>
      <c r="CB513" s="6"/>
      <c r="CC513" s="6"/>
      <c r="CD513" s="6"/>
      <c r="CE513" s="6"/>
      <c r="CF513" s="6"/>
      <c r="CG513" s="6"/>
      <c r="CH513" s="6"/>
      <c r="CI513" s="6"/>
      <c r="CJ513" s="6"/>
      <c r="CK513" s="6"/>
      <c r="CL513" s="6"/>
      <c r="CM513" s="6"/>
      <c r="CN513" s="6"/>
      <c r="CO513" s="6"/>
      <c r="CP513" s="6"/>
      <c r="CQ513" s="6"/>
      <c r="CR513" s="6"/>
      <c r="CS513" s="6"/>
      <c r="CT513" s="6"/>
      <c r="CU513" s="6"/>
      <c r="CV513" s="6"/>
      <c r="CW513" s="6"/>
      <c r="CX513" s="6"/>
      <c r="CY513" s="6"/>
      <c r="CZ513" s="6"/>
      <c r="DA513" s="6"/>
      <c r="DB513" s="6"/>
      <c r="DC513" s="6"/>
      <c r="DD513" s="6"/>
      <c r="DE513" s="6"/>
      <c r="DF513" s="6"/>
    </row>
    <row r="514" spans="37:110" ht="60" customHeight="1" x14ac:dyDescent="0.25">
      <c r="AK514" s="312" t="e">
        <f>AF514+AG514+AH514+AI514+#REF!+AJ514+#REF!</f>
        <v>#REF!</v>
      </c>
      <c r="BI514" s="316" t="e">
        <f>BD514+BE514+BF514+BG514+BH514+#REF!+#REF!</f>
        <v>#REF!</v>
      </c>
      <c r="BM514" s="6">
        <f t="shared" si="116"/>
        <v>0</v>
      </c>
      <c r="BN514" s="304" t="e">
        <f t="shared" si="117"/>
        <v>#DIV/0!</v>
      </c>
      <c r="BP514" s="305" t="e">
        <f t="shared" si="118"/>
        <v>#DIV/0!</v>
      </c>
      <c r="BT514" s="307" t="e">
        <f t="shared" si="120"/>
        <v>#DIV/0!</v>
      </c>
      <c r="BW514" s="8"/>
      <c r="BX514" s="8"/>
      <c r="BY514" s="8"/>
      <c r="BZ514" s="6"/>
      <c r="CA514" s="6"/>
      <c r="CB514" s="6"/>
      <c r="CC514" s="6"/>
      <c r="CD514" s="6"/>
      <c r="CE514" s="6"/>
      <c r="CF514" s="6"/>
      <c r="CG514" s="6"/>
      <c r="CH514" s="6"/>
      <c r="CI514" s="6"/>
      <c r="CJ514" s="6"/>
      <c r="CK514" s="6"/>
      <c r="CL514" s="6"/>
      <c r="CM514" s="6"/>
      <c r="CN514" s="6"/>
      <c r="CO514" s="6"/>
      <c r="CP514" s="6"/>
      <c r="CQ514" s="6"/>
      <c r="CR514" s="6"/>
      <c r="CS514" s="6"/>
      <c r="CT514" s="6"/>
      <c r="CU514" s="6"/>
      <c r="CV514" s="6"/>
      <c r="CW514" s="6"/>
      <c r="CX514" s="6"/>
      <c r="CY514" s="6"/>
      <c r="CZ514" s="6"/>
      <c r="DA514" s="6"/>
      <c r="DB514" s="6"/>
      <c r="DC514" s="6"/>
      <c r="DD514" s="6"/>
      <c r="DE514" s="6"/>
      <c r="DF514" s="6"/>
    </row>
    <row r="515" spans="37:110" ht="60" customHeight="1" x14ac:dyDescent="0.25">
      <c r="AK515" s="312" t="e">
        <f>AF515+AG515+AH515+AI515+#REF!+AJ515+#REF!</f>
        <v>#REF!</v>
      </c>
      <c r="BI515" s="316" t="e">
        <f>BD515+BE515+BF515+BG515+BH515+#REF!+#REF!</f>
        <v>#REF!</v>
      </c>
      <c r="BM515" s="6">
        <f t="shared" si="116"/>
        <v>0</v>
      </c>
      <c r="BN515" s="304" t="e">
        <f t="shared" si="117"/>
        <v>#DIV/0!</v>
      </c>
      <c r="BP515" s="305" t="e">
        <f t="shared" si="118"/>
        <v>#DIV/0!</v>
      </c>
      <c r="BT515" s="307" t="e">
        <f t="shared" si="120"/>
        <v>#DIV/0!</v>
      </c>
      <c r="BW515" s="8"/>
      <c r="BX515" s="8"/>
      <c r="BY515" s="8"/>
      <c r="BZ515" s="6"/>
      <c r="CA515" s="6"/>
      <c r="CB515" s="6"/>
      <c r="CC515" s="6"/>
      <c r="CD515" s="6"/>
      <c r="CE515" s="6"/>
      <c r="CF515" s="6"/>
      <c r="CG515" s="6"/>
      <c r="CH515" s="6"/>
      <c r="CI515" s="6"/>
      <c r="CJ515" s="6"/>
      <c r="CK515" s="6"/>
      <c r="CL515" s="6"/>
      <c r="CM515" s="6"/>
      <c r="CN515" s="6"/>
      <c r="CO515" s="6"/>
      <c r="CP515" s="6"/>
      <c r="CQ515" s="6"/>
      <c r="CR515" s="6"/>
      <c r="CS515" s="6"/>
      <c r="CT515" s="6"/>
      <c r="CU515" s="6"/>
      <c r="CV515" s="6"/>
      <c r="CW515" s="6"/>
      <c r="CX515" s="6"/>
      <c r="CY515" s="6"/>
      <c r="CZ515" s="6"/>
      <c r="DA515" s="6"/>
      <c r="DB515" s="6"/>
      <c r="DC515" s="6"/>
      <c r="DD515" s="6"/>
      <c r="DE515" s="6"/>
      <c r="DF515" s="6"/>
    </row>
    <row r="516" spans="37:110" ht="60" customHeight="1" x14ac:dyDescent="0.25">
      <c r="AK516" s="312" t="e">
        <f>AF516+AG516+AH516+AI516+#REF!+AJ516+#REF!</f>
        <v>#REF!</v>
      </c>
      <c r="BI516" s="316" t="e">
        <f>BD516+BE516+BF516+BG516+BH516+#REF!+#REF!</f>
        <v>#REF!</v>
      </c>
      <c r="BM516" s="6">
        <f t="shared" ref="BM516:BM532" si="121">AF516+AL516+AR516+AX516+BD516</f>
        <v>0</v>
      </c>
      <c r="BN516" s="304" t="e">
        <f t="shared" ref="BN516:BN579" si="122">BM516/BK516</f>
        <v>#DIV/0!</v>
      </c>
      <c r="BP516" s="305" t="e">
        <f t="shared" ref="BP516:BP538" si="123">BO516/BK516</f>
        <v>#DIV/0!</v>
      </c>
      <c r="BT516" s="307" t="e">
        <f t="shared" ref="BT516:BT579" si="124">BS516/BK516</f>
        <v>#DIV/0!</v>
      </c>
      <c r="BW516" s="8"/>
      <c r="BX516" s="8"/>
      <c r="BY516" s="8"/>
      <c r="BZ516" s="6"/>
      <c r="CA516" s="6"/>
      <c r="CB516" s="6"/>
      <c r="CC516" s="6"/>
      <c r="CD516" s="6"/>
      <c r="CE516" s="6"/>
      <c r="CF516" s="6"/>
      <c r="CG516" s="6"/>
      <c r="CH516" s="6"/>
      <c r="CI516" s="6"/>
      <c r="CJ516" s="6"/>
      <c r="CK516" s="6"/>
      <c r="CL516" s="6"/>
      <c r="CM516" s="6"/>
      <c r="CN516" s="6"/>
      <c r="CO516" s="6"/>
      <c r="CP516" s="6"/>
      <c r="CQ516" s="6"/>
      <c r="CR516" s="6"/>
      <c r="CS516" s="6"/>
      <c r="CT516" s="6"/>
      <c r="CU516" s="6"/>
      <c r="CV516" s="6"/>
      <c r="CW516" s="6"/>
      <c r="CX516" s="6"/>
      <c r="CY516" s="6"/>
      <c r="CZ516" s="6"/>
      <c r="DA516" s="6"/>
      <c r="DB516" s="6"/>
      <c r="DC516" s="6"/>
      <c r="DD516" s="6"/>
      <c r="DE516" s="6"/>
      <c r="DF516" s="6"/>
    </row>
    <row r="517" spans="37:110" ht="60" customHeight="1" x14ac:dyDescent="0.25">
      <c r="AK517" s="312" t="e">
        <f>AF517+AG517+AH517+AI517+#REF!+AJ517+#REF!</f>
        <v>#REF!</v>
      </c>
      <c r="BI517" s="316" t="e">
        <f>BD517+BE517+BF517+BG517+BH517+#REF!+#REF!</f>
        <v>#REF!</v>
      </c>
      <c r="BM517" s="6">
        <f t="shared" si="121"/>
        <v>0</v>
      </c>
      <c r="BN517" s="304" t="e">
        <f t="shared" si="122"/>
        <v>#DIV/0!</v>
      </c>
      <c r="BP517" s="305" t="e">
        <f t="shared" si="123"/>
        <v>#DIV/0!</v>
      </c>
      <c r="BT517" s="307" t="e">
        <f t="shared" si="124"/>
        <v>#DIV/0!</v>
      </c>
      <c r="BW517" s="8"/>
      <c r="BX517" s="8"/>
      <c r="BY517" s="8"/>
      <c r="BZ517" s="6"/>
      <c r="CA517" s="6"/>
      <c r="CB517" s="6"/>
      <c r="CC517" s="6"/>
      <c r="CD517" s="6"/>
      <c r="CE517" s="6"/>
      <c r="CF517" s="6"/>
      <c r="CG517" s="6"/>
      <c r="CH517" s="6"/>
      <c r="CI517" s="6"/>
      <c r="CJ517" s="6"/>
      <c r="CK517" s="6"/>
      <c r="CL517" s="6"/>
      <c r="CM517" s="6"/>
      <c r="CN517" s="6"/>
      <c r="CO517" s="6"/>
      <c r="CP517" s="6"/>
      <c r="CQ517" s="6"/>
      <c r="CR517" s="6"/>
      <c r="CS517" s="6"/>
      <c r="CT517" s="6"/>
      <c r="CU517" s="6"/>
      <c r="CV517" s="6"/>
      <c r="CW517" s="6"/>
      <c r="CX517" s="6"/>
      <c r="CY517" s="6"/>
      <c r="CZ517" s="6"/>
      <c r="DA517" s="6"/>
      <c r="DB517" s="6"/>
      <c r="DC517" s="6"/>
      <c r="DD517" s="6"/>
      <c r="DE517" s="6"/>
      <c r="DF517" s="6"/>
    </row>
    <row r="518" spans="37:110" ht="60" customHeight="1" x14ac:dyDescent="0.25">
      <c r="AK518" s="312" t="e">
        <f>AF518+AG518+AH518+AI518+#REF!+AJ518+#REF!</f>
        <v>#REF!</v>
      </c>
      <c r="BI518" s="316" t="e">
        <f>BD518+BE518+BF518+BG518+BH518+#REF!+#REF!</f>
        <v>#REF!</v>
      </c>
      <c r="BM518" s="6">
        <f t="shared" si="121"/>
        <v>0</v>
      </c>
      <c r="BN518" s="304" t="e">
        <f t="shared" si="122"/>
        <v>#DIV/0!</v>
      </c>
      <c r="BP518" s="305" t="e">
        <f t="shared" si="123"/>
        <v>#DIV/0!</v>
      </c>
      <c r="BT518" s="307" t="e">
        <f t="shared" si="124"/>
        <v>#DIV/0!</v>
      </c>
      <c r="BW518" s="8"/>
      <c r="BX518" s="8"/>
      <c r="BY518" s="8"/>
      <c r="BZ518" s="6"/>
      <c r="CA518" s="6"/>
      <c r="CB518" s="6"/>
      <c r="CC518" s="6"/>
      <c r="CD518" s="6"/>
      <c r="CE518" s="6"/>
      <c r="CF518" s="6"/>
      <c r="CG518" s="6"/>
      <c r="CH518" s="6"/>
      <c r="CI518" s="6"/>
      <c r="CJ518" s="6"/>
      <c r="CK518" s="6"/>
      <c r="CL518" s="6"/>
      <c r="CM518" s="6"/>
      <c r="CN518" s="6"/>
      <c r="CO518" s="6"/>
      <c r="CP518" s="6"/>
      <c r="CQ518" s="6"/>
      <c r="CR518" s="6"/>
      <c r="CS518" s="6"/>
      <c r="CT518" s="6"/>
      <c r="CU518" s="6"/>
      <c r="CV518" s="6"/>
      <c r="CW518" s="6"/>
      <c r="CX518" s="6"/>
      <c r="CY518" s="6"/>
      <c r="CZ518" s="6"/>
      <c r="DA518" s="6"/>
      <c r="DB518" s="6"/>
      <c r="DC518" s="6"/>
      <c r="DD518" s="6"/>
      <c r="DE518" s="6"/>
      <c r="DF518" s="6"/>
    </row>
    <row r="519" spans="37:110" ht="60" customHeight="1" x14ac:dyDescent="0.25">
      <c r="AK519" s="312" t="e">
        <f>AF519+AG519+AH519+AI519+#REF!+AJ519+#REF!</f>
        <v>#REF!</v>
      </c>
      <c r="BI519" s="316" t="e">
        <f>BD519+BE519+BF519+BG519+BH519+#REF!+#REF!</f>
        <v>#REF!</v>
      </c>
      <c r="BM519" s="6">
        <f t="shared" si="121"/>
        <v>0</v>
      </c>
      <c r="BN519" s="304" t="e">
        <f t="shared" si="122"/>
        <v>#DIV/0!</v>
      </c>
      <c r="BP519" s="305" t="e">
        <f t="shared" si="123"/>
        <v>#DIV/0!</v>
      </c>
      <c r="BT519" s="307" t="e">
        <f t="shared" si="124"/>
        <v>#DIV/0!</v>
      </c>
      <c r="BW519" s="8"/>
      <c r="BX519" s="8"/>
      <c r="BY519" s="8"/>
      <c r="BZ519" s="6"/>
      <c r="CA519" s="6"/>
      <c r="CB519" s="6"/>
      <c r="CC519" s="6"/>
      <c r="CD519" s="6"/>
      <c r="CE519" s="6"/>
      <c r="CF519" s="6"/>
      <c r="CG519" s="6"/>
      <c r="CH519" s="6"/>
      <c r="CI519" s="6"/>
      <c r="CJ519" s="6"/>
      <c r="CK519" s="6"/>
      <c r="CL519" s="6"/>
      <c r="CM519" s="6"/>
      <c r="CN519" s="6"/>
      <c r="CO519" s="6"/>
      <c r="CP519" s="6"/>
      <c r="CQ519" s="6"/>
      <c r="CR519" s="6"/>
      <c r="CS519" s="6"/>
      <c r="CT519" s="6"/>
      <c r="CU519" s="6"/>
      <c r="CV519" s="6"/>
      <c r="CW519" s="6"/>
      <c r="CX519" s="6"/>
      <c r="CY519" s="6"/>
      <c r="CZ519" s="6"/>
      <c r="DA519" s="6"/>
      <c r="DB519" s="6"/>
      <c r="DC519" s="6"/>
      <c r="DD519" s="6"/>
      <c r="DE519" s="6"/>
      <c r="DF519" s="6"/>
    </row>
    <row r="520" spans="37:110" ht="60" customHeight="1" x14ac:dyDescent="0.25">
      <c r="AK520" s="312" t="e">
        <f>AF520+AG520+AH520+AI520+#REF!+AJ520+#REF!</f>
        <v>#REF!</v>
      </c>
      <c r="BI520" s="316" t="e">
        <f>BD520+BE520+BF520+BG520+BH520+#REF!+#REF!</f>
        <v>#REF!</v>
      </c>
      <c r="BM520" s="6">
        <f t="shared" si="121"/>
        <v>0</v>
      </c>
      <c r="BN520" s="304" t="e">
        <f t="shared" si="122"/>
        <v>#DIV/0!</v>
      </c>
      <c r="BP520" s="305" t="e">
        <f t="shared" si="123"/>
        <v>#DIV/0!</v>
      </c>
      <c r="BT520" s="307" t="e">
        <f t="shared" si="124"/>
        <v>#DIV/0!</v>
      </c>
      <c r="BW520" s="8"/>
      <c r="BX520" s="8"/>
      <c r="BY520" s="8"/>
      <c r="BZ520" s="6"/>
      <c r="CA520" s="6"/>
      <c r="CB520" s="6"/>
      <c r="CC520" s="6"/>
      <c r="CD520" s="6"/>
      <c r="CE520" s="6"/>
      <c r="CF520" s="6"/>
      <c r="CG520" s="6"/>
      <c r="CH520" s="6"/>
      <c r="CI520" s="6"/>
      <c r="CJ520" s="6"/>
      <c r="CK520" s="6"/>
      <c r="CL520" s="6"/>
      <c r="CM520" s="6"/>
      <c r="CN520" s="6"/>
      <c r="CO520" s="6"/>
      <c r="CP520" s="6"/>
      <c r="CQ520" s="6"/>
      <c r="CR520" s="6"/>
      <c r="CS520" s="6"/>
      <c r="CT520" s="6"/>
      <c r="CU520" s="6"/>
      <c r="CV520" s="6"/>
      <c r="CW520" s="6"/>
      <c r="CX520" s="6"/>
      <c r="CY520" s="6"/>
      <c r="CZ520" s="6"/>
      <c r="DA520" s="6"/>
      <c r="DB520" s="6"/>
      <c r="DC520" s="6"/>
      <c r="DD520" s="6"/>
      <c r="DE520" s="6"/>
      <c r="DF520" s="6"/>
    </row>
    <row r="521" spans="37:110" ht="60" customHeight="1" x14ac:dyDescent="0.25">
      <c r="AK521" s="312" t="e">
        <f>AF521+AG521+AH521+AI521+#REF!+AJ521+#REF!</f>
        <v>#REF!</v>
      </c>
      <c r="BI521" s="316" t="e">
        <f>BD521+BE521+BF521+BG521+BH521+#REF!+#REF!</f>
        <v>#REF!</v>
      </c>
      <c r="BM521" s="6">
        <f t="shared" si="121"/>
        <v>0</v>
      </c>
      <c r="BN521" s="304" t="e">
        <f t="shared" si="122"/>
        <v>#DIV/0!</v>
      </c>
      <c r="BP521" s="305" t="e">
        <f t="shared" si="123"/>
        <v>#DIV/0!</v>
      </c>
      <c r="BT521" s="307" t="e">
        <f t="shared" si="124"/>
        <v>#DIV/0!</v>
      </c>
      <c r="BW521" s="8"/>
      <c r="BX521" s="8"/>
      <c r="BY521" s="8"/>
      <c r="BZ521" s="6"/>
      <c r="CA521" s="6"/>
      <c r="CB521" s="6"/>
      <c r="CC521" s="6"/>
      <c r="CD521" s="6"/>
      <c r="CE521" s="6"/>
      <c r="CF521" s="6"/>
      <c r="CG521" s="6"/>
      <c r="CH521" s="6"/>
      <c r="CI521" s="6"/>
      <c r="CJ521" s="6"/>
      <c r="CK521" s="6"/>
      <c r="CL521" s="6"/>
      <c r="CM521" s="6"/>
      <c r="CN521" s="6"/>
      <c r="CO521" s="6"/>
      <c r="CP521" s="6"/>
      <c r="CQ521" s="6"/>
      <c r="CR521" s="6"/>
      <c r="CS521" s="6"/>
      <c r="CT521" s="6"/>
      <c r="CU521" s="6"/>
      <c r="CV521" s="6"/>
      <c r="CW521" s="6"/>
      <c r="CX521" s="6"/>
      <c r="CY521" s="6"/>
      <c r="CZ521" s="6"/>
      <c r="DA521" s="6"/>
      <c r="DB521" s="6"/>
      <c r="DC521" s="6"/>
      <c r="DD521" s="6"/>
      <c r="DE521" s="6"/>
      <c r="DF521" s="6"/>
    </row>
    <row r="522" spans="37:110" ht="60" customHeight="1" x14ac:dyDescent="0.25">
      <c r="AK522" s="312" t="e">
        <f>AF522+AG522+AH522+AI522+#REF!+AJ522+#REF!</f>
        <v>#REF!</v>
      </c>
      <c r="BI522" s="316" t="e">
        <f>BD522+BE522+BF522+BG522+BH522+#REF!+#REF!</f>
        <v>#REF!</v>
      </c>
      <c r="BM522" s="6">
        <f t="shared" si="121"/>
        <v>0</v>
      </c>
      <c r="BN522" s="304" t="e">
        <f t="shared" si="122"/>
        <v>#DIV/0!</v>
      </c>
      <c r="BP522" s="305" t="e">
        <f t="shared" si="123"/>
        <v>#DIV/0!</v>
      </c>
      <c r="BT522" s="307" t="e">
        <f t="shared" si="124"/>
        <v>#DIV/0!</v>
      </c>
      <c r="BW522" s="8"/>
      <c r="BX522" s="8"/>
      <c r="BY522" s="8"/>
      <c r="BZ522" s="6"/>
      <c r="CA522" s="6"/>
      <c r="CB522" s="6"/>
      <c r="CC522" s="6"/>
      <c r="CD522" s="6"/>
      <c r="CE522" s="6"/>
      <c r="CF522" s="6"/>
      <c r="CG522" s="6"/>
      <c r="CH522" s="6"/>
      <c r="CI522" s="6"/>
      <c r="CJ522" s="6"/>
      <c r="CK522" s="6"/>
      <c r="CL522" s="6"/>
      <c r="CM522" s="6"/>
      <c r="CN522" s="6"/>
      <c r="CO522" s="6"/>
      <c r="CP522" s="6"/>
      <c r="CQ522" s="6"/>
      <c r="CR522" s="6"/>
      <c r="CS522" s="6"/>
      <c r="CT522" s="6"/>
      <c r="CU522" s="6"/>
      <c r="CV522" s="6"/>
      <c r="CW522" s="6"/>
      <c r="CX522" s="6"/>
      <c r="CY522" s="6"/>
      <c r="CZ522" s="6"/>
      <c r="DA522" s="6"/>
      <c r="DB522" s="6"/>
      <c r="DC522" s="6"/>
      <c r="DD522" s="6"/>
      <c r="DE522" s="6"/>
      <c r="DF522" s="6"/>
    </row>
    <row r="523" spans="37:110" ht="60" customHeight="1" x14ac:dyDescent="0.25">
      <c r="AK523" s="312" t="e">
        <f>AF523+AG523+AH523+AI523+#REF!+AJ523+#REF!</f>
        <v>#REF!</v>
      </c>
      <c r="BI523" s="316" t="e">
        <f>BD523+BE523+BF523+BG523+BH523+#REF!+#REF!</f>
        <v>#REF!</v>
      </c>
      <c r="BM523" s="6">
        <f t="shared" si="121"/>
        <v>0</v>
      </c>
      <c r="BN523" s="304" t="e">
        <f t="shared" si="122"/>
        <v>#DIV/0!</v>
      </c>
      <c r="BP523" s="305" t="e">
        <f t="shared" si="123"/>
        <v>#DIV/0!</v>
      </c>
      <c r="BT523" s="307" t="e">
        <f t="shared" si="124"/>
        <v>#DIV/0!</v>
      </c>
      <c r="BW523" s="8"/>
      <c r="BX523" s="8"/>
      <c r="BY523" s="8"/>
      <c r="BZ523" s="6"/>
      <c r="CA523" s="6"/>
      <c r="CB523" s="6"/>
      <c r="CC523" s="6"/>
      <c r="CD523" s="6"/>
      <c r="CE523" s="6"/>
      <c r="CF523" s="6"/>
      <c r="CG523" s="6"/>
      <c r="CH523" s="6"/>
      <c r="CI523" s="6"/>
      <c r="CJ523" s="6"/>
      <c r="CK523" s="6"/>
      <c r="CL523" s="6"/>
      <c r="CM523" s="6"/>
      <c r="CN523" s="6"/>
      <c r="CO523" s="6"/>
      <c r="CP523" s="6"/>
      <c r="CQ523" s="6"/>
      <c r="CR523" s="6"/>
      <c r="CS523" s="6"/>
      <c r="CT523" s="6"/>
      <c r="CU523" s="6"/>
      <c r="CV523" s="6"/>
      <c r="CW523" s="6"/>
      <c r="CX523" s="6"/>
      <c r="CY523" s="6"/>
      <c r="CZ523" s="6"/>
      <c r="DA523" s="6"/>
      <c r="DB523" s="6"/>
      <c r="DC523" s="6"/>
      <c r="DD523" s="6"/>
      <c r="DE523" s="6"/>
      <c r="DF523" s="6"/>
    </row>
    <row r="524" spans="37:110" ht="60" customHeight="1" x14ac:dyDescent="0.25">
      <c r="AK524" s="312" t="e">
        <f>AF524+AG524+AH524+AI524+#REF!+AJ524+#REF!</f>
        <v>#REF!</v>
      </c>
      <c r="BI524" s="316" t="e">
        <f>BD524+BE524+BF524+BG524+BH524+#REF!+#REF!</f>
        <v>#REF!</v>
      </c>
      <c r="BM524" s="6">
        <f t="shared" si="121"/>
        <v>0</v>
      </c>
      <c r="BN524" s="304" t="e">
        <f t="shared" si="122"/>
        <v>#DIV/0!</v>
      </c>
      <c r="BP524" s="305" t="e">
        <f t="shared" si="123"/>
        <v>#DIV/0!</v>
      </c>
      <c r="BT524" s="307" t="e">
        <f t="shared" si="124"/>
        <v>#DIV/0!</v>
      </c>
      <c r="BW524" s="8"/>
      <c r="BX524" s="8"/>
      <c r="BY524" s="8"/>
      <c r="BZ524" s="6"/>
      <c r="CA524" s="6"/>
      <c r="CB524" s="6"/>
      <c r="CC524" s="6"/>
      <c r="CD524" s="6"/>
      <c r="CE524" s="6"/>
      <c r="CF524" s="6"/>
      <c r="CG524" s="6"/>
      <c r="CH524" s="6"/>
      <c r="CI524" s="6"/>
      <c r="CJ524" s="6"/>
      <c r="CK524" s="6"/>
      <c r="CL524" s="6"/>
      <c r="CM524" s="6"/>
      <c r="CN524" s="6"/>
      <c r="CO524" s="6"/>
      <c r="CP524" s="6"/>
      <c r="CQ524" s="6"/>
      <c r="CR524" s="6"/>
      <c r="CS524" s="6"/>
      <c r="CT524" s="6"/>
      <c r="CU524" s="6"/>
      <c r="CV524" s="6"/>
      <c r="CW524" s="6"/>
      <c r="CX524" s="6"/>
      <c r="CY524" s="6"/>
      <c r="CZ524" s="6"/>
      <c r="DA524" s="6"/>
      <c r="DB524" s="6"/>
      <c r="DC524" s="6"/>
      <c r="DD524" s="6"/>
      <c r="DE524" s="6"/>
      <c r="DF524" s="6"/>
    </row>
    <row r="525" spans="37:110" ht="60" customHeight="1" x14ac:dyDescent="0.25">
      <c r="AK525" s="312" t="e">
        <f>AF525+AG525+AH525+AI525+#REF!+AJ525+#REF!</f>
        <v>#REF!</v>
      </c>
      <c r="BI525" s="316" t="e">
        <f>BD525+BE525+BF525+BG525+BH525+#REF!+#REF!</f>
        <v>#REF!</v>
      </c>
      <c r="BM525" s="6">
        <f t="shared" si="121"/>
        <v>0</v>
      </c>
      <c r="BN525" s="304" t="e">
        <f t="shared" si="122"/>
        <v>#DIV/0!</v>
      </c>
      <c r="BP525" s="305" t="e">
        <f t="shared" si="123"/>
        <v>#DIV/0!</v>
      </c>
      <c r="BT525" s="307" t="e">
        <f t="shared" si="124"/>
        <v>#DIV/0!</v>
      </c>
      <c r="BW525" s="8"/>
      <c r="BX525" s="8"/>
      <c r="BY525" s="8"/>
      <c r="BZ525" s="6"/>
      <c r="CA525" s="6"/>
      <c r="CB525" s="6"/>
      <c r="CC525" s="6"/>
      <c r="CD525" s="6"/>
      <c r="CE525" s="6"/>
      <c r="CF525" s="6"/>
      <c r="CG525" s="6"/>
      <c r="CH525" s="6"/>
      <c r="CI525" s="6"/>
      <c r="CJ525" s="6"/>
      <c r="CK525" s="6"/>
      <c r="CL525" s="6"/>
      <c r="CM525" s="6"/>
      <c r="CN525" s="6"/>
      <c r="CO525" s="6"/>
      <c r="CP525" s="6"/>
      <c r="CQ525" s="6"/>
      <c r="CR525" s="6"/>
      <c r="CS525" s="6"/>
      <c r="CT525" s="6"/>
      <c r="CU525" s="6"/>
      <c r="CV525" s="6"/>
      <c r="CW525" s="6"/>
      <c r="CX525" s="6"/>
      <c r="CY525" s="6"/>
      <c r="CZ525" s="6"/>
      <c r="DA525" s="6"/>
      <c r="DB525" s="6"/>
      <c r="DC525" s="6"/>
      <c r="DD525" s="6"/>
      <c r="DE525" s="6"/>
      <c r="DF525" s="6"/>
    </row>
    <row r="526" spans="37:110" ht="60" customHeight="1" x14ac:dyDescent="0.25">
      <c r="AK526" s="312" t="e">
        <f>AF526+AG526+AH526+AI526+#REF!+AJ526+#REF!</f>
        <v>#REF!</v>
      </c>
      <c r="BI526" s="316" t="e">
        <f>BD526+BE526+BF526+BG526+BH526+#REF!+#REF!</f>
        <v>#REF!</v>
      </c>
      <c r="BM526" s="6">
        <f t="shared" si="121"/>
        <v>0</v>
      </c>
      <c r="BN526" s="304" t="e">
        <f t="shared" si="122"/>
        <v>#DIV/0!</v>
      </c>
      <c r="BP526" s="305" t="e">
        <f t="shared" si="123"/>
        <v>#DIV/0!</v>
      </c>
      <c r="BT526" s="307" t="e">
        <f t="shared" si="124"/>
        <v>#DIV/0!</v>
      </c>
      <c r="BW526" s="8"/>
      <c r="BX526" s="8"/>
      <c r="BY526" s="8"/>
      <c r="BZ526" s="6"/>
      <c r="CA526" s="6"/>
      <c r="CB526" s="6"/>
      <c r="CC526" s="6"/>
      <c r="CD526" s="6"/>
      <c r="CE526" s="6"/>
      <c r="CF526" s="6"/>
      <c r="CG526" s="6"/>
      <c r="CH526" s="6"/>
      <c r="CI526" s="6"/>
      <c r="CJ526" s="6"/>
      <c r="CK526" s="6"/>
      <c r="CL526" s="6"/>
      <c r="CM526" s="6"/>
      <c r="CN526" s="6"/>
      <c r="CO526" s="6"/>
      <c r="CP526" s="6"/>
      <c r="CQ526" s="6"/>
      <c r="CR526" s="6"/>
      <c r="CS526" s="6"/>
      <c r="CT526" s="6"/>
      <c r="CU526" s="6"/>
      <c r="CV526" s="6"/>
      <c r="CW526" s="6"/>
      <c r="CX526" s="6"/>
      <c r="CY526" s="6"/>
      <c r="CZ526" s="6"/>
      <c r="DA526" s="6"/>
      <c r="DB526" s="6"/>
      <c r="DC526" s="6"/>
      <c r="DD526" s="6"/>
      <c r="DE526" s="6"/>
      <c r="DF526" s="6"/>
    </row>
    <row r="527" spans="37:110" ht="60" customHeight="1" x14ac:dyDescent="0.25">
      <c r="AK527" s="312" t="e">
        <f>AF527+AG527+AH527+AI527+#REF!+AJ527+#REF!</f>
        <v>#REF!</v>
      </c>
      <c r="BI527" s="316" t="e">
        <f>BD527+BE527+BF527+BG527+BH527+#REF!+#REF!</f>
        <v>#REF!</v>
      </c>
      <c r="BM527" s="6">
        <f t="shared" si="121"/>
        <v>0</v>
      </c>
      <c r="BN527" s="304" t="e">
        <f t="shared" si="122"/>
        <v>#DIV/0!</v>
      </c>
      <c r="BP527" s="305" t="e">
        <f t="shared" si="123"/>
        <v>#DIV/0!</v>
      </c>
      <c r="BT527" s="307" t="e">
        <f t="shared" si="124"/>
        <v>#DIV/0!</v>
      </c>
      <c r="BW527" s="8"/>
      <c r="BX527" s="8"/>
      <c r="BY527" s="8"/>
      <c r="BZ527" s="6"/>
      <c r="CA527" s="6"/>
      <c r="CB527" s="6"/>
      <c r="CC527" s="6"/>
      <c r="CD527" s="6"/>
      <c r="CE527" s="6"/>
      <c r="CF527" s="6"/>
      <c r="CG527" s="6"/>
      <c r="CH527" s="6"/>
      <c r="CI527" s="6"/>
      <c r="CJ527" s="6"/>
      <c r="CK527" s="6"/>
      <c r="CL527" s="6"/>
      <c r="CM527" s="6"/>
      <c r="CN527" s="6"/>
      <c r="CO527" s="6"/>
      <c r="CP527" s="6"/>
      <c r="CQ527" s="6"/>
      <c r="CR527" s="6"/>
      <c r="CS527" s="6"/>
      <c r="CT527" s="6"/>
      <c r="CU527" s="6"/>
      <c r="CV527" s="6"/>
      <c r="CW527" s="6"/>
      <c r="CX527" s="6"/>
      <c r="CY527" s="6"/>
      <c r="CZ527" s="6"/>
      <c r="DA527" s="6"/>
      <c r="DB527" s="6"/>
      <c r="DC527" s="6"/>
      <c r="DD527" s="6"/>
      <c r="DE527" s="6"/>
      <c r="DF527" s="6"/>
    </row>
    <row r="528" spans="37:110" ht="60" customHeight="1" x14ac:dyDescent="0.25">
      <c r="AK528" s="312" t="e">
        <f>AF528+AG528+AH528+AI528+#REF!+AJ528+#REF!</f>
        <v>#REF!</v>
      </c>
      <c r="BI528" s="316" t="e">
        <f>BD528+BE528+BF528+BG528+BH528+#REF!+#REF!</f>
        <v>#REF!</v>
      </c>
      <c r="BM528" s="6">
        <f t="shared" si="121"/>
        <v>0</v>
      </c>
      <c r="BN528" s="304" t="e">
        <f t="shared" si="122"/>
        <v>#DIV/0!</v>
      </c>
      <c r="BP528" s="305" t="e">
        <f t="shared" si="123"/>
        <v>#DIV/0!</v>
      </c>
      <c r="BT528" s="307" t="e">
        <f t="shared" si="124"/>
        <v>#DIV/0!</v>
      </c>
      <c r="BW528" s="8"/>
      <c r="BX528" s="8"/>
      <c r="BY528" s="8"/>
      <c r="BZ528" s="6"/>
      <c r="CA528" s="6"/>
      <c r="CB528" s="6"/>
      <c r="CC528" s="6"/>
      <c r="CD528" s="6"/>
      <c r="CE528" s="6"/>
      <c r="CF528" s="6"/>
      <c r="CG528" s="6"/>
      <c r="CH528" s="6"/>
      <c r="CI528" s="6"/>
      <c r="CJ528" s="6"/>
      <c r="CK528" s="6"/>
      <c r="CL528" s="6"/>
      <c r="CM528" s="6"/>
      <c r="CN528" s="6"/>
      <c r="CO528" s="6"/>
      <c r="CP528" s="6"/>
      <c r="CQ528" s="6"/>
      <c r="CR528" s="6"/>
      <c r="CS528" s="6"/>
      <c r="CT528" s="6"/>
      <c r="CU528" s="6"/>
      <c r="CV528" s="6"/>
      <c r="CW528" s="6"/>
      <c r="CX528" s="6"/>
      <c r="CY528" s="6"/>
      <c r="CZ528" s="6"/>
      <c r="DA528" s="6"/>
      <c r="DB528" s="6"/>
      <c r="DC528" s="6"/>
      <c r="DD528" s="6"/>
      <c r="DE528" s="6"/>
      <c r="DF528" s="6"/>
    </row>
    <row r="529" spans="37:110" ht="60" customHeight="1" x14ac:dyDescent="0.25">
      <c r="AK529" s="312" t="e">
        <f>AF529+AG529+AH529+AI529+#REF!+AJ529+#REF!</f>
        <v>#REF!</v>
      </c>
      <c r="BI529" s="316" t="e">
        <f>BD529+BE529+BF529+BG529+BH529+#REF!+#REF!</f>
        <v>#REF!</v>
      </c>
      <c r="BM529" s="6">
        <f t="shared" si="121"/>
        <v>0</v>
      </c>
      <c r="BN529" s="304" t="e">
        <f t="shared" si="122"/>
        <v>#DIV/0!</v>
      </c>
      <c r="BP529" s="305" t="e">
        <f t="shared" si="123"/>
        <v>#DIV/0!</v>
      </c>
      <c r="BT529" s="307" t="e">
        <f t="shared" si="124"/>
        <v>#DIV/0!</v>
      </c>
      <c r="BW529" s="8"/>
      <c r="BX529" s="8"/>
      <c r="BY529" s="8"/>
      <c r="BZ529" s="6"/>
      <c r="CA529" s="6"/>
      <c r="CB529" s="6"/>
      <c r="CC529" s="6"/>
      <c r="CD529" s="6"/>
      <c r="CE529" s="6"/>
      <c r="CF529" s="6"/>
      <c r="CG529" s="6"/>
      <c r="CH529" s="6"/>
      <c r="CI529" s="6"/>
      <c r="CJ529" s="6"/>
      <c r="CK529" s="6"/>
      <c r="CL529" s="6"/>
      <c r="CM529" s="6"/>
      <c r="CN529" s="6"/>
      <c r="CO529" s="6"/>
      <c r="CP529" s="6"/>
      <c r="CQ529" s="6"/>
      <c r="CR529" s="6"/>
      <c r="CS529" s="6"/>
      <c r="CT529" s="6"/>
      <c r="CU529" s="6"/>
      <c r="CV529" s="6"/>
      <c r="CW529" s="6"/>
      <c r="CX529" s="6"/>
      <c r="CY529" s="6"/>
      <c r="CZ529" s="6"/>
      <c r="DA529" s="6"/>
      <c r="DB529" s="6"/>
      <c r="DC529" s="6"/>
      <c r="DD529" s="6"/>
      <c r="DE529" s="6"/>
      <c r="DF529" s="6"/>
    </row>
    <row r="530" spans="37:110" ht="60" customHeight="1" x14ac:dyDescent="0.25">
      <c r="AK530" s="312" t="e">
        <f>AF530+AG530+AH530+AI530+#REF!+AJ530+#REF!</f>
        <v>#REF!</v>
      </c>
      <c r="BI530" s="316" t="e">
        <f>BD530+BE530+BF530+BG530+BH530+#REF!+#REF!</f>
        <v>#REF!</v>
      </c>
      <c r="BM530" s="6">
        <f t="shared" si="121"/>
        <v>0</v>
      </c>
      <c r="BN530" s="304" t="e">
        <f t="shared" si="122"/>
        <v>#DIV/0!</v>
      </c>
      <c r="BP530" s="305" t="e">
        <f t="shared" si="123"/>
        <v>#DIV/0!</v>
      </c>
      <c r="BT530" s="307" t="e">
        <f t="shared" si="124"/>
        <v>#DIV/0!</v>
      </c>
      <c r="BW530" s="8"/>
      <c r="BX530" s="8"/>
      <c r="BY530" s="8"/>
      <c r="BZ530" s="6"/>
      <c r="CA530" s="6"/>
      <c r="CB530" s="6"/>
      <c r="CC530" s="6"/>
      <c r="CD530" s="6"/>
      <c r="CE530" s="6"/>
      <c r="CF530" s="6"/>
      <c r="CG530" s="6"/>
      <c r="CH530" s="6"/>
      <c r="CI530" s="6"/>
      <c r="CJ530" s="6"/>
      <c r="CK530" s="6"/>
      <c r="CL530" s="6"/>
      <c r="CM530" s="6"/>
      <c r="CN530" s="6"/>
      <c r="CO530" s="6"/>
      <c r="CP530" s="6"/>
      <c r="CQ530" s="6"/>
      <c r="CR530" s="6"/>
      <c r="CS530" s="6"/>
      <c r="CT530" s="6"/>
      <c r="CU530" s="6"/>
      <c r="CV530" s="6"/>
      <c r="CW530" s="6"/>
      <c r="CX530" s="6"/>
      <c r="CY530" s="6"/>
      <c r="CZ530" s="6"/>
      <c r="DA530" s="6"/>
      <c r="DB530" s="6"/>
      <c r="DC530" s="6"/>
      <c r="DD530" s="6"/>
      <c r="DE530" s="6"/>
      <c r="DF530" s="6"/>
    </row>
    <row r="531" spans="37:110" ht="60" customHeight="1" x14ac:dyDescent="0.25">
      <c r="AK531" s="312" t="e">
        <f>AF531+AG531+AH531+AI531+#REF!+AJ531+#REF!</f>
        <v>#REF!</v>
      </c>
      <c r="BI531" s="316" t="e">
        <f>BD531+BE531+BF531+BG531+BH531+#REF!+#REF!</f>
        <v>#REF!</v>
      </c>
      <c r="BM531" s="6">
        <f t="shared" si="121"/>
        <v>0</v>
      </c>
      <c r="BN531" s="304" t="e">
        <f t="shared" si="122"/>
        <v>#DIV/0!</v>
      </c>
      <c r="BP531" s="305" t="e">
        <f t="shared" si="123"/>
        <v>#DIV/0!</v>
      </c>
      <c r="BT531" s="307" t="e">
        <f t="shared" si="124"/>
        <v>#DIV/0!</v>
      </c>
      <c r="BW531" s="8"/>
      <c r="BX531" s="8"/>
      <c r="BY531" s="8"/>
      <c r="BZ531" s="6"/>
      <c r="CA531" s="6"/>
      <c r="CB531" s="6"/>
      <c r="CC531" s="6"/>
      <c r="CD531" s="6"/>
      <c r="CE531" s="6"/>
      <c r="CF531" s="6"/>
      <c r="CG531" s="6"/>
      <c r="CH531" s="6"/>
      <c r="CI531" s="6"/>
      <c r="CJ531" s="6"/>
      <c r="CK531" s="6"/>
      <c r="CL531" s="6"/>
      <c r="CM531" s="6"/>
      <c r="CN531" s="6"/>
      <c r="CO531" s="6"/>
      <c r="CP531" s="6"/>
      <c r="CQ531" s="6"/>
      <c r="CR531" s="6"/>
      <c r="CS531" s="6"/>
      <c r="CT531" s="6"/>
      <c r="CU531" s="6"/>
      <c r="CV531" s="6"/>
      <c r="CW531" s="6"/>
      <c r="CX531" s="6"/>
      <c r="CY531" s="6"/>
      <c r="CZ531" s="6"/>
      <c r="DA531" s="6"/>
      <c r="DB531" s="6"/>
      <c r="DC531" s="6"/>
      <c r="DD531" s="6"/>
      <c r="DE531" s="6"/>
      <c r="DF531" s="6"/>
    </row>
    <row r="532" spans="37:110" ht="60" customHeight="1" x14ac:dyDescent="0.25">
      <c r="AK532" s="312" t="e">
        <f>AF532+AG532+AH532+AI532+#REF!+AJ532+#REF!</f>
        <v>#REF!</v>
      </c>
      <c r="BI532" s="316" t="e">
        <f>BD532+BE532+BF532+BG532+BH532+#REF!+#REF!</f>
        <v>#REF!</v>
      </c>
      <c r="BM532" s="6">
        <f t="shared" si="121"/>
        <v>0</v>
      </c>
      <c r="BN532" s="304" t="e">
        <f t="shared" si="122"/>
        <v>#DIV/0!</v>
      </c>
      <c r="BP532" s="305" t="e">
        <f t="shared" si="123"/>
        <v>#DIV/0!</v>
      </c>
      <c r="BT532" s="307" t="e">
        <f t="shared" si="124"/>
        <v>#DIV/0!</v>
      </c>
      <c r="BW532" s="8"/>
      <c r="BX532" s="8"/>
      <c r="BY532" s="8"/>
      <c r="BZ532" s="6"/>
      <c r="CA532" s="6"/>
      <c r="CB532" s="6"/>
      <c r="CC532" s="6"/>
      <c r="CD532" s="6"/>
      <c r="CE532" s="6"/>
      <c r="CF532" s="6"/>
      <c r="CG532" s="6"/>
      <c r="CH532" s="6"/>
      <c r="CI532" s="6"/>
      <c r="CJ532" s="6"/>
      <c r="CK532" s="6"/>
      <c r="CL532" s="6"/>
      <c r="CM532" s="6"/>
      <c r="CN532" s="6"/>
      <c r="CO532" s="6"/>
      <c r="CP532" s="6"/>
      <c r="CQ532" s="6"/>
      <c r="CR532" s="6"/>
      <c r="CS532" s="6"/>
      <c r="CT532" s="6"/>
      <c r="CU532" s="6"/>
      <c r="CV532" s="6"/>
      <c r="CW532" s="6"/>
      <c r="CX532" s="6"/>
      <c r="CY532" s="6"/>
      <c r="CZ532" s="6"/>
      <c r="DA532" s="6"/>
      <c r="DB532" s="6"/>
      <c r="DC532" s="6"/>
      <c r="DD532" s="6"/>
      <c r="DE532" s="6"/>
      <c r="DF532" s="6"/>
    </row>
    <row r="533" spans="37:110" ht="60" customHeight="1" x14ac:dyDescent="0.25">
      <c r="AK533" s="312" t="e">
        <f>AF533+AG533+AH533+AI533+#REF!+AJ533+#REF!</f>
        <v>#REF!</v>
      </c>
      <c r="BI533" s="316" t="e">
        <f>BD533+BE533+BF533+BG533+BH533+#REF!+#REF!</f>
        <v>#REF!</v>
      </c>
      <c r="BN533" s="304" t="e">
        <f t="shared" si="122"/>
        <v>#DIV/0!</v>
      </c>
      <c r="BP533" s="305" t="e">
        <f t="shared" si="123"/>
        <v>#DIV/0!</v>
      </c>
      <c r="BT533" s="307" t="e">
        <f t="shared" si="124"/>
        <v>#DIV/0!</v>
      </c>
      <c r="BW533" s="8"/>
      <c r="BX533" s="8"/>
      <c r="BY533" s="8"/>
      <c r="BZ533" s="6"/>
      <c r="CA533" s="6"/>
      <c r="CB533" s="6"/>
      <c r="CC533" s="6"/>
      <c r="CD533" s="6"/>
      <c r="CE533" s="6"/>
      <c r="CF533" s="6"/>
      <c r="CG533" s="6"/>
      <c r="CH533" s="6"/>
      <c r="CI533" s="6"/>
      <c r="CJ533" s="6"/>
      <c r="CK533" s="6"/>
      <c r="CL533" s="6"/>
      <c r="CM533" s="6"/>
      <c r="CN533" s="6"/>
      <c r="CO533" s="6"/>
      <c r="CP533" s="6"/>
      <c r="CQ533" s="6"/>
      <c r="CR533" s="6"/>
      <c r="CS533" s="6"/>
      <c r="CT533" s="6"/>
      <c r="CU533" s="6"/>
      <c r="CV533" s="6"/>
      <c r="CW533" s="6"/>
      <c r="CX533" s="6"/>
      <c r="CY533" s="6"/>
      <c r="CZ533" s="6"/>
      <c r="DA533" s="6"/>
      <c r="DB533" s="6"/>
      <c r="DC533" s="6"/>
      <c r="DD533" s="6"/>
      <c r="DE533" s="6"/>
      <c r="DF533" s="6"/>
    </row>
    <row r="534" spans="37:110" ht="60" customHeight="1" x14ac:dyDescent="0.25">
      <c r="AK534" s="312" t="e">
        <f>AF534+AG534+AH534+AI534+#REF!+AJ534+#REF!</f>
        <v>#REF!</v>
      </c>
      <c r="BI534" s="316" t="e">
        <f>BD534+BE534+BF534+BG534+BH534+#REF!+#REF!</f>
        <v>#REF!</v>
      </c>
      <c r="BN534" s="304" t="e">
        <f t="shared" si="122"/>
        <v>#DIV/0!</v>
      </c>
      <c r="BP534" s="305" t="e">
        <f t="shared" si="123"/>
        <v>#DIV/0!</v>
      </c>
      <c r="BT534" s="307" t="e">
        <f t="shared" si="124"/>
        <v>#DIV/0!</v>
      </c>
      <c r="BW534" s="8"/>
      <c r="BX534" s="8"/>
      <c r="BY534" s="8"/>
      <c r="BZ534" s="6"/>
      <c r="CA534" s="6"/>
      <c r="CB534" s="6"/>
      <c r="CC534" s="6"/>
      <c r="CD534" s="6"/>
      <c r="CE534" s="6"/>
      <c r="CF534" s="6"/>
      <c r="CG534" s="6"/>
      <c r="CH534" s="6"/>
      <c r="CI534" s="6"/>
      <c r="CJ534" s="6"/>
      <c r="CK534" s="6"/>
      <c r="CL534" s="6"/>
      <c r="CM534" s="6"/>
      <c r="CN534" s="6"/>
      <c r="CO534" s="6"/>
      <c r="CP534" s="6"/>
      <c r="CQ534" s="6"/>
      <c r="CR534" s="6"/>
      <c r="CS534" s="6"/>
      <c r="CT534" s="6"/>
      <c r="CU534" s="6"/>
      <c r="CV534" s="6"/>
      <c r="CW534" s="6"/>
      <c r="CX534" s="6"/>
      <c r="CY534" s="6"/>
      <c r="CZ534" s="6"/>
      <c r="DA534" s="6"/>
      <c r="DB534" s="6"/>
      <c r="DC534" s="6"/>
      <c r="DD534" s="6"/>
      <c r="DE534" s="6"/>
      <c r="DF534" s="6"/>
    </row>
    <row r="535" spans="37:110" ht="60" customHeight="1" x14ac:dyDescent="0.25">
      <c r="AK535" s="312" t="e">
        <f>AF535+AG535+AH535+AI535+#REF!+AJ535+#REF!</f>
        <v>#REF!</v>
      </c>
      <c r="BI535" s="316" t="e">
        <f>BD535+BE535+BF535+BG535+BH535+#REF!+#REF!</f>
        <v>#REF!</v>
      </c>
      <c r="BN535" s="304" t="e">
        <f t="shared" si="122"/>
        <v>#DIV/0!</v>
      </c>
      <c r="BP535" s="305" t="e">
        <f t="shared" si="123"/>
        <v>#DIV/0!</v>
      </c>
      <c r="BT535" s="307" t="e">
        <f t="shared" si="124"/>
        <v>#DIV/0!</v>
      </c>
      <c r="BW535" s="8"/>
      <c r="BX535" s="8"/>
      <c r="BY535" s="8"/>
      <c r="BZ535" s="6"/>
      <c r="CA535" s="6"/>
      <c r="CB535" s="6"/>
      <c r="CC535" s="6"/>
      <c r="CD535" s="6"/>
      <c r="CE535" s="6"/>
      <c r="CF535" s="6"/>
      <c r="CG535" s="6"/>
      <c r="CH535" s="6"/>
      <c r="CI535" s="6"/>
      <c r="CJ535" s="6"/>
      <c r="CK535" s="6"/>
      <c r="CL535" s="6"/>
      <c r="CM535" s="6"/>
      <c r="CN535" s="6"/>
      <c r="CO535" s="6"/>
      <c r="CP535" s="6"/>
      <c r="CQ535" s="6"/>
      <c r="CR535" s="6"/>
      <c r="CS535" s="6"/>
      <c r="CT535" s="6"/>
      <c r="CU535" s="6"/>
      <c r="CV535" s="6"/>
      <c r="CW535" s="6"/>
      <c r="CX535" s="6"/>
      <c r="CY535" s="6"/>
      <c r="CZ535" s="6"/>
      <c r="DA535" s="6"/>
      <c r="DB535" s="6"/>
      <c r="DC535" s="6"/>
      <c r="DD535" s="6"/>
      <c r="DE535" s="6"/>
      <c r="DF535" s="6"/>
    </row>
    <row r="536" spans="37:110" ht="60" customHeight="1" x14ac:dyDescent="0.25">
      <c r="AK536" s="312" t="e">
        <f>AF536+AG536+AH536+AI536+#REF!+AJ536+#REF!</f>
        <v>#REF!</v>
      </c>
      <c r="BI536" s="316" t="e">
        <f>BD536+BE536+BF536+BG536+BH536+#REF!+#REF!</f>
        <v>#REF!</v>
      </c>
      <c r="BN536" s="304" t="e">
        <f t="shared" si="122"/>
        <v>#DIV/0!</v>
      </c>
      <c r="BP536" s="305" t="e">
        <f t="shared" si="123"/>
        <v>#DIV/0!</v>
      </c>
      <c r="BT536" s="307" t="e">
        <f t="shared" si="124"/>
        <v>#DIV/0!</v>
      </c>
      <c r="BW536" s="8"/>
      <c r="BX536" s="8"/>
      <c r="BY536" s="8"/>
      <c r="BZ536" s="6"/>
      <c r="CA536" s="6"/>
      <c r="CB536" s="6"/>
      <c r="CC536" s="6"/>
      <c r="CD536" s="6"/>
      <c r="CE536" s="6"/>
      <c r="CF536" s="6"/>
      <c r="CG536" s="6"/>
      <c r="CH536" s="6"/>
      <c r="CI536" s="6"/>
      <c r="CJ536" s="6"/>
      <c r="CK536" s="6"/>
      <c r="CL536" s="6"/>
      <c r="CM536" s="6"/>
      <c r="CN536" s="6"/>
      <c r="CO536" s="6"/>
      <c r="CP536" s="6"/>
      <c r="CQ536" s="6"/>
      <c r="CR536" s="6"/>
      <c r="CS536" s="6"/>
      <c r="CT536" s="6"/>
      <c r="CU536" s="6"/>
      <c r="CV536" s="6"/>
      <c r="CW536" s="6"/>
      <c r="CX536" s="6"/>
      <c r="CY536" s="6"/>
      <c r="CZ536" s="6"/>
      <c r="DA536" s="6"/>
      <c r="DB536" s="6"/>
      <c r="DC536" s="6"/>
      <c r="DD536" s="6"/>
      <c r="DE536" s="6"/>
      <c r="DF536" s="6"/>
    </row>
    <row r="537" spans="37:110" ht="60" customHeight="1" x14ac:dyDescent="0.25">
      <c r="AK537" s="312" t="e">
        <f>AF537+AG537+AH537+AI537+#REF!+AJ537+#REF!</f>
        <v>#REF!</v>
      </c>
      <c r="BI537" s="316" t="e">
        <f>BD537+BE537+BF537+BG537+BH537+#REF!+#REF!</f>
        <v>#REF!</v>
      </c>
      <c r="BN537" s="304" t="e">
        <f t="shared" si="122"/>
        <v>#DIV/0!</v>
      </c>
      <c r="BP537" s="305" t="e">
        <f t="shared" si="123"/>
        <v>#DIV/0!</v>
      </c>
      <c r="BT537" s="307" t="e">
        <f t="shared" si="124"/>
        <v>#DIV/0!</v>
      </c>
      <c r="BW537" s="8"/>
      <c r="BX537" s="8"/>
      <c r="BY537" s="8"/>
      <c r="BZ537" s="6"/>
      <c r="CA537" s="6"/>
      <c r="CB537" s="6"/>
      <c r="CC537" s="6"/>
      <c r="CD537" s="6"/>
      <c r="CE537" s="6"/>
      <c r="CF537" s="6"/>
      <c r="CG537" s="6"/>
      <c r="CH537" s="6"/>
      <c r="CI537" s="6"/>
      <c r="CJ537" s="6"/>
      <c r="CK537" s="6"/>
      <c r="CL537" s="6"/>
      <c r="CM537" s="6"/>
      <c r="CN537" s="6"/>
      <c r="CO537" s="6"/>
      <c r="CP537" s="6"/>
      <c r="CQ537" s="6"/>
      <c r="CR537" s="6"/>
      <c r="CS537" s="6"/>
      <c r="CT537" s="6"/>
      <c r="CU537" s="6"/>
      <c r="CV537" s="6"/>
      <c r="CW537" s="6"/>
      <c r="CX537" s="6"/>
      <c r="CY537" s="6"/>
      <c r="CZ537" s="6"/>
      <c r="DA537" s="6"/>
      <c r="DB537" s="6"/>
      <c r="DC537" s="6"/>
      <c r="DD537" s="6"/>
      <c r="DE537" s="6"/>
      <c r="DF537" s="6"/>
    </row>
    <row r="538" spans="37:110" ht="60" customHeight="1" x14ac:dyDescent="0.25">
      <c r="AK538" s="312" t="e">
        <f>AF538+AG538+AH538+AI538+#REF!+AJ538+#REF!</f>
        <v>#REF!</v>
      </c>
      <c r="BI538" s="316" t="e">
        <f>BD538+BE538+BF538+BG538+BH538+#REF!+#REF!</f>
        <v>#REF!</v>
      </c>
      <c r="BN538" s="304" t="e">
        <f t="shared" si="122"/>
        <v>#DIV/0!</v>
      </c>
      <c r="BP538" s="305" t="e">
        <f t="shared" si="123"/>
        <v>#DIV/0!</v>
      </c>
      <c r="BT538" s="307" t="e">
        <f t="shared" si="124"/>
        <v>#DIV/0!</v>
      </c>
      <c r="BW538" s="8"/>
      <c r="BX538" s="8"/>
      <c r="BY538" s="8"/>
      <c r="BZ538" s="6"/>
      <c r="CA538" s="6"/>
      <c r="CB538" s="6"/>
      <c r="CC538" s="6"/>
      <c r="CD538" s="6"/>
      <c r="CE538" s="6"/>
      <c r="CF538" s="6"/>
      <c r="CG538" s="6"/>
      <c r="CH538" s="6"/>
      <c r="CI538" s="6"/>
      <c r="CJ538" s="6"/>
      <c r="CK538" s="6"/>
      <c r="CL538" s="6"/>
      <c r="CM538" s="6"/>
      <c r="CN538" s="6"/>
      <c r="CO538" s="6"/>
      <c r="CP538" s="6"/>
      <c r="CQ538" s="6"/>
      <c r="CR538" s="6"/>
      <c r="CS538" s="6"/>
      <c r="CT538" s="6"/>
      <c r="CU538" s="6"/>
      <c r="CV538" s="6"/>
      <c r="CW538" s="6"/>
      <c r="CX538" s="6"/>
      <c r="CY538" s="6"/>
      <c r="CZ538" s="6"/>
      <c r="DA538" s="6"/>
      <c r="DB538" s="6"/>
      <c r="DC538" s="6"/>
      <c r="DD538" s="6"/>
      <c r="DE538" s="6"/>
      <c r="DF538" s="6"/>
    </row>
    <row r="539" spans="37:110" ht="60" customHeight="1" x14ac:dyDescent="0.25">
      <c r="AK539" s="312" t="e">
        <f>AF539+AG539+AH539+AI539+#REF!+AJ539+#REF!</f>
        <v>#REF!</v>
      </c>
      <c r="BI539" s="316" t="e">
        <f>BD539+BE539+BF539+BG539+BH539+#REF!+#REF!</f>
        <v>#REF!</v>
      </c>
      <c r="BN539" s="304" t="e">
        <f t="shared" si="122"/>
        <v>#DIV/0!</v>
      </c>
      <c r="BT539" s="307" t="e">
        <f t="shared" si="124"/>
        <v>#DIV/0!</v>
      </c>
      <c r="BW539" s="8"/>
      <c r="BX539" s="8"/>
      <c r="BY539" s="8"/>
      <c r="BZ539" s="6"/>
      <c r="CA539" s="6"/>
      <c r="CB539" s="6"/>
      <c r="CC539" s="6"/>
      <c r="CD539" s="6"/>
      <c r="CE539" s="6"/>
      <c r="CF539" s="6"/>
      <c r="CG539" s="6"/>
      <c r="CH539" s="6"/>
      <c r="CI539" s="6"/>
      <c r="CJ539" s="6"/>
      <c r="CK539" s="6"/>
      <c r="CL539" s="6"/>
      <c r="CM539" s="6"/>
      <c r="CN539" s="6"/>
      <c r="CO539" s="6"/>
      <c r="CP539" s="6"/>
      <c r="CQ539" s="6"/>
      <c r="CR539" s="6"/>
      <c r="CS539" s="6"/>
      <c r="CT539" s="6"/>
      <c r="CU539" s="6"/>
      <c r="CV539" s="6"/>
      <c r="CW539" s="6"/>
      <c r="CX539" s="6"/>
      <c r="CY539" s="6"/>
      <c r="CZ539" s="6"/>
      <c r="DA539" s="6"/>
      <c r="DB539" s="6"/>
      <c r="DC539" s="6"/>
      <c r="DD539" s="6"/>
      <c r="DE539" s="6"/>
      <c r="DF539" s="6"/>
    </row>
    <row r="540" spans="37:110" ht="60" customHeight="1" x14ac:dyDescent="0.25">
      <c r="AK540" s="312" t="e">
        <f>AF540+AG540+AH540+AI540+#REF!+AJ540+#REF!</f>
        <v>#REF!</v>
      </c>
      <c r="BI540" s="316" t="e">
        <f>BD540+BE540+BF540+BG540+BH540+#REF!+#REF!</f>
        <v>#REF!</v>
      </c>
      <c r="BN540" s="304" t="e">
        <f t="shared" si="122"/>
        <v>#DIV/0!</v>
      </c>
      <c r="BT540" s="307" t="e">
        <f t="shared" si="124"/>
        <v>#DIV/0!</v>
      </c>
      <c r="BW540" s="8"/>
      <c r="BX540" s="8"/>
      <c r="BY540" s="8"/>
      <c r="BZ540" s="6"/>
      <c r="CA540" s="6"/>
      <c r="CB540" s="6"/>
      <c r="CC540" s="6"/>
      <c r="CD540" s="6"/>
      <c r="CE540" s="6"/>
      <c r="CF540" s="6"/>
      <c r="CG540" s="6"/>
      <c r="CH540" s="6"/>
      <c r="CI540" s="6"/>
      <c r="CJ540" s="6"/>
      <c r="CK540" s="6"/>
      <c r="CL540" s="6"/>
      <c r="CM540" s="6"/>
      <c r="CN540" s="6"/>
      <c r="CO540" s="6"/>
      <c r="CP540" s="6"/>
      <c r="CQ540" s="6"/>
      <c r="CR540" s="6"/>
      <c r="CS540" s="6"/>
      <c r="CT540" s="6"/>
      <c r="CU540" s="6"/>
      <c r="CV540" s="6"/>
      <c r="CW540" s="6"/>
      <c r="CX540" s="6"/>
      <c r="CY540" s="6"/>
      <c r="CZ540" s="6"/>
      <c r="DA540" s="6"/>
      <c r="DB540" s="6"/>
      <c r="DC540" s="6"/>
      <c r="DD540" s="6"/>
      <c r="DE540" s="6"/>
      <c r="DF540" s="6"/>
    </row>
    <row r="541" spans="37:110" ht="60" customHeight="1" x14ac:dyDescent="0.25">
      <c r="AK541" s="312" t="e">
        <f>AF541+AG541+AH541+AI541+#REF!+AJ541+#REF!</f>
        <v>#REF!</v>
      </c>
      <c r="BI541" s="316" t="e">
        <f>BD541+BE541+BF541+BG541+BH541+#REF!+#REF!</f>
        <v>#REF!</v>
      </c>
      <c r="BN541" s="304" t="e">
        <f t="shared" si="122"/>
        <v>#DIV/0!</v>
      </c>
      <c r="BT541" s="307" t="e">
        <f t="shared" si="124"/>
        <v>#DIV/0!</v>
      </c>
      <c r="BW541" s="8"/>
      <c r="BX541" s="8"/>
      <c r="BY541" s="8"/>
      <c r="BZ541" s="6"/>
      <c r="CA541" s="6"/>
      <c r="CB541" s="6"/>
      <c r="CC541" s="6"/>
      <c r="CD541" s="6"/>
      <c r="CE541" s="6"/>
      <c r="CF541" s="6"/>
      <c r="CG541" s="6"/>
      <c r="CH541" s="6"/>
      <c r="CI541" s="6"/>
      <c r="CJ541" s="6"/>
      <c r="CK541" s="6"/>
      <c r="CL541" s="6"/>
      <c r="CM541" s="6"/>
      <c r="CN541" s="6"/>
      <c r="CO541" s="6"/>
      <c r="CP541" s="6"/>
      <c r="CQ541" s="6"/>
      <c r="CR541" s="6"/>
      <c r="CS541" s="6"/>
      <c r="CT541" s="6"/>
      <c r="CU541" s="6"/>
      <c r="CV541" s="6"/>
      <c r="CW541" s="6"/>
      <c r="CX541" s="6"/>
      <c r="CY541" s="6"/>
      <c r="CZ541" s="6"/>
      <c r="DA541" s="6"/>
      <c r="DB541" s="6"/>
      <c r="DC541" s="6"/>
      <c r="DD541" s="6"/>
      <c r="DE541" s="6"/>
      <c r="DF541" s="6"/>
    </row>
    <row r="542" spans="37:110" ht="60" customHeight="1" x14ac:dyDescent="0.25">
      <c r="AK542" s="312" t="e">
        <f>AF542+AG542+AH542+AI542+#REF!+AJ542+#REF!</f>
        <v>#REF!</v>
      </c>
      <c r="BI542" s="316" t="e">
        <f>BD542+BE542+BF542+BG542+BH542+#REF!+#REF!</f>
        <v>#REF!</v>
      </c>
      <c r="BN542" s="304" t="e">
        <f t="shared" si="122"/>
        <v>#DIV/0!</v>
      </c>
      <c r="BT542" s="307" t="e">
        <f t="shared" si="124"/>
        <v>#DIV/0!</v>
      </c>
      <c r="BW542" s="8"/>
      <c r="BX542" s="8"/>
      <c r="BY542" s="8"/>
      <c r="BZ542" s="6"/>
      <c r="CA542" s="6"/>
      <c r="CB542" s="6"/>
      <c r="CC542" s="6"/>
      <c r="CD542" s="6"/>
      <c r="CE542" s="6"/>
      <c r="CF542" s="6"/>
      <c r="CG542" s="6"/>
      <c r="CH542" s="6"/>
      <c r="CI542" s="6"/>
      <c r="CJ542" s="6"/>
      <c r="CK542" s="6"/>
      <c r="CL542" s="6"/>
      <c r="CM542" s="6"/>
      <c r="CN542" s="6"/>
      <c r="CO542" s="6"/>
      <c r="CP542" s="6"/>
      <c r="CQ542" s="6"/>
      <c r="CR542" s="6"/>
      <c r="CS542" s="6"/>
      <c r="CT542" s="6"/>
      <c r="CU542" s="6"/>
      <c r="CV542" s="6"/>
      <c r="CW542" s="6"/>
      <c r="CX542" s="6"/>
      <c r="CY542" s="6"/>
      <c r="CZ542" s="6"/>
      <c r="DA542" s="6"/>
      <c r="DB542" s="6"/>
      <c r="DC542" s="6"/>
      <c r="DD542" s="6"/>
      <c r="DE542" s="6"/>
      <c r="DF542" s="6"/>
    </row>
    <row r="543" spans="37:110" ht="60" customHeight="1" x14ac:dyDescent="0.25">
      <c r="AK543" s="312" t="e">
        <f>AF543+AG543+AH543+AI543+#REF!+AJ543+#REF!</f>
        <v>#REF!</v>
      </c>
      <c r="BI543" s="316" t="e">
        <f>BD543+BE543+BF543+BG543+BH543+#REF!+#REF!</f>
        <v>#REF!</v>
      </c>
      <c r="BN543" s="304" t="e">
        <f t="shared" si="122"/>
        <v>#DIV/0!</v>
      </c>
      <c r="BT543" s="307" t="e">
        <f t="shared" si="124"/>
        <v>#DIV/0!</v>
      </c>
      <c r="BW543" s="8"/>
      <c r="BX543" s="8"/>
      <c r="BY543" s="8"/>
      <c r="BZ543" s="6"/>
      <c r="CA543" s="6"/>
      <c r="CB543" s="6"/>
      <c r="CC543" s="6"/>
      <c r="CD543" s="6"/>
      <c r="CE543" s="6"/>
      <c r="CF543" s="6"/>
      <c r="CG543" s="6"/>
      <c r="CH543" s="6"/>
      <c r="CI543" s="6"/>
      <c r="CJ543" s="6"/>
      <c r="CK543" s="6"/>
      <c r="CL543" s="6"/>
      <c r="CM543" s="6"/>
      <c r="CN543" s="6"/>
      <c r="CO543" s="6"/>
      <c r="CP543" s="6"/>
      <c r="CQ543" s="6"/>
      <c r="CR543" s="6"/>
      <c r="CS543" s="6"/>
      <c r="CT543" s="6"/>
      <c r="CU543" s="6"/>
      <c r="CV543" s="6"/>
      <c r="CW543" s="6"/>
      <c r="CX543" s="6"/>
      <c r="CY543" s="6"/>
      <c r="CZ543" s="6"/>
      <c r="DA543" s="6"/>
      <c r="DB543" s="6"/>
      <c r="DC543" s="6"/>
      <c r="DD543" s="6"/>
      <c r="DE543" s="6"/>
      <c r="DF543" s="6"/>
    </row>
    <row r="544" spans="37:110" ht="60" customHeight="1" x14ac:dyDescent="0.25">
      <c r="AK544" s="312" t="e">
        <f>AF544+AG544+AH544+AI544+#REF!+AJ544+#REF!</f>
        <v>#REF!</v>
      </c>
      <c r="BI544" s="316" t="e">
        <f>BD544+BE544+BF544+BG544+BH544+#REF!+#REF!</f>
        <v>#REF!</v>
      </c>
      <c r="BN544" s="304" t="e">
        <f t="shared" si="122"/>
        <v>#DIV/0!</v>
      </c>
      <c r="BT544" s="307" t="e">
        <f t="shared" si="124"/>
        <v>#DIV/0!</v>
      </c>
      <c r="BW544" s="8"/>
      <c r="BX544" s="8"/>
      <c r="BY544" s="8"/>
      <c r="BZ544" s="6"/>
      <c r="CA544" s="6"/>
      <c r="CB544" s="6"/>
      <c r="CC544" s="6"/>
      <c r="CD544" s="6"/>
      <c r="CE544" s="6"/>
      <c r="CF544" s="6"/>
      <c r="CG544" s="6"/>
      <c r="CH544" s="6"/>
      <c r="CI544" s="6"/>
      <c r="CJ544" s="6"/>
      <c r="CK544" s="6"/>
      <c r="CL544" s="6"/>
      <c r="CM544" s="6"/>
      <c r="CN544" s="6"/>
      <c r="CO544" s="6"/>
      <c r="CP544" s="6"/>
      <c r="CQ544" s="6"/>
      <c r="CR544" s="6"/>
      <c r="CS544" s="6"/>
      <c r="CT544" s="6"/>
      <c r="CU544" s="6"/>
      <c r="CV544" s="6"/>
      <c r="CW544" s="6"/>
      <c r="CX544" s="6"/>
      <c r="CY544" s="6"/>
      <c r="CZ544" s="6"/>
      <c r="DA544" s="6"/>
      <c r="DB544" s="6"/>
      <c r="DC544" s="6"/>
      <c r="DD544" s="6"/>
      <c r="DE544" s="6"/>
      <c r="DF544" s="6"/>
    </row>
    <row r="545" spans="37:110" ht="60" customHeight="1" x14ac:dyDescent="0.25">
      <c r="AK545" s="312" t="e">
        <f>AF545+AG545+AH545+AI545+#REF!+AJ545+#REF!</f>
        <v>#REF!</v>
      </c>
      <c r="BI545" s="316" t="e">
        <f>BD545+BE545+BF545+BG545+BH545+#REF!+#REF!</f>
        <v>#REF!</v>
      </c>
      <c r="BN545" s="304" t="e">
        <f t="shared" si="122"/>
        <v>#DIV/0!</v>
      </c>
      <c r="BT545" s="307" t="e">
        <f t="shared" si="124"/>
        <v>#DIV/0!</v>
      </c>
      <c r="BW545" s="8"/>
      <c r="BX545" s="8"/>
      <c r="BY545" s="8"/>
      <c r="BZ545" s="6"/>
      <c r="CA545" s="6"/>
      <c r="CB545" s="6"/>
      <c r="CC545" s="6"/>
      <c r="CD545" s="6"/>
      <c r="CE545" s="6"/>
      <c r="CF545" s="6"/>
      <c r="CG545" s="6"/>
      <c r="CH545" s="6"/>
      <c r="CI545" s="6"/>
      <c r="CJ545" s="6"/>
      <c r="CK545" s="6"/>
      <c r="CL545" s="6"/>
      <c r="CM545" s="6"/>
      <c r="CN545" s="6"/>
      <c r="CO545" s="6"/>
      <c r="CP545" s="6"/>
      <c r="CQ545" s="6"/>
      <c r="CR545" s="6"/>
      <c r="CS545" s="6"/>
      <c r="CT545" s="6"/>
      <c r="CU545" s="6"/>
      <c r="CV545" s="6"/>
      <c r="CW545" s="6"/>
      <c r="CX545" s="6"/>
      <c r="CY545" s="6"/>
      <c r="CZ545" s="6"/>
      <c r="DA545" s="6"/>
      <c r="DB545" s="6"/>
      <c r="DC545" s="6"/>
      <c r="DD545" s="6"/>
      <c r="DE545" s="6"/>
      <c r="DF545" s="6"/>
    </row>
    <row r="546" spans="37:110" ht="60" customHeight="1" x14ac:dyDescent="0.25">
      <c r="AK546" s="312" t="e">
        <f>AF546+AG546+AH546+AI546+#REF!+AJ546+#REF!</f>
        <v>#REF!</v>
      </c>
      <c r="BI546" s="316" t="e">
        <f>BD546+BE546+BF546+BG546+BH546+#REF!+#REF!</f>
        <v>#REF!</v>
      </c>
      <c r="BN546" s="304" t="e">
        <f t="shared" si="122"/>
        <v>#DIV/0!</v>
      </c>
      <c r="BT546" s="307" t="e">
        <f t="shared" si="124"/>
        <v>#DIV/0!</v>
      </c>
      <c r="BW546" s="8"/>
      <c r="BX546" s="8"/>
      <c r="BY546" s="8"/>
      <c r="BZ546" s="6"/>
      <c r="CA546" s="6"/>
      <c r="CB546" s="6"/>
      <c r="CC546" s="6"/>
      <c r="CD546" s="6"/>
      <c r="CE546" s="6"/>
      <c r="CF546" s="6"/>
      <c r="CG546" s="6"/>
      <c r="CH546" s="6"/>
      <c r="CI546" s="6"/>
      <c r="CJ546" s="6"/>
      <c r="CK546" s="6"/>
      <c r="CL546" s="6"/>
      <c r="CM546" s="6"/>
      <c r="CN546" s="6"/>
      <c r="CO546" s="6"/>
      <c r="CP546" s="6"/>
      <c r="CQ546" s="6"/>
      <c r="CR546" s="6"/>
      <c r="CS546" s="6"/>
      <c r="CT546" s="6"/>
      <c r="CU546" s="6"/>
      <c r="CV546" s="6"/>
      <c r="CW546" s="6"/>
      <c r="CX546" s="6"/>
      <c r="CY546" s="6"/>
      <c r="CZ546" s="6"/>
      <c r="DA546" s="6"/>
      <c r="DB546" s="6"/>
      <c r="DC546" s="6"/>
      <c r="DD546" s="6"/>
      <c r="DE546" s="6"/>
      <c r="DF546" s="6"/>
    </row>
    <row r="547" spans="37:110" ht="60" customHeight="1" x14ac:dyDescent="0.25">
      <c r="AK547" s="312" t="e">
        <f>AF547+AG547+AH547+AI547+#REF!+AJ547+#REF!</f>
        <v>#REF!</v>
      </c>
      <c r="BI547" s="316" t="e">
        <f>BD547+BE547+BF547+BG547+BH547+#REF!+#REF!</f>
        <v>#REF!</v>
      </c>
      <c r="BN547" s="304" t="e">
        <f t="shared" si="122"/>
        <v>#DIV/0!</v>
      </c>
      <c r="BT547" s="307" t="e">
        <f t="shared" si="124"/>
        <v>#DIV/0!</v>
      </c>
      <c r="BW547" s="8"/>
      <c r="BX547" s="8"/>
      <c r="BY547" s="8"/>
      <c r="BZ547" s="6"/>
      <c r="CA547" s="6"/>
      <c r="CB547" s="6"/>
      <c r="CC547" s="6"/>
      <c r="CD547" s="6"/>
      <c r="CE547" s="6"/>
      <c r="CF547" s="6"/>
      <c r="CG547" s="6"/>
      <c r="CH547" s="6"/>
      <c r="CI547" s="6"/>
      <c r="CJ547" s="6"/>
      <c r="CK547" s="6"/>
      <c r="CL547" s="6"/>
      <c r="CM547" s="6"/>
      <c r="CN547" s="6"/>
      <c r="CO547" s="6"/>
      <c r="CP547" s="6"/>
      <c r="CQ547" s="6"/>
      <c r="CR547" s="6"/>
      <c r="CS547" s="6"/>
      <c r="CT547" s="6"/>
      <c r="CU547" s="6"/>
      <c r="CV547" s="6"/>
      <c r="CW547" s="6"/>
      <c r="CX547" s="6"/>
      <c r="CY547" s="6"/>
      <c r="CZ547" s="6"/>
      <c r="DA547" s="6"/>
      <c r="DB547" s="6"/>
      <c r="DC547" s="6"/>
      <c r="DD547" s="6"/>
      <c r="DE547" s="6"/>
      <c r="DF547" s="6"/>
    </row>
    <row r="548" spans="37:110" ht="60" customHeight="1" x14ac:dyDescent="0.25">
      <c r="AK548" s="312" t="e">
        <f>AF548+AG548+AH548+AI548+#REF!+AJ548+#REF!</f>
        <v>#REF!</v>
      </c>
      <c r="BI548" s="316" t="e">
        <f>BD548+BE548+BF548+BG548+BH548+#REF!+#REF!</f>
        <v>#REF!</v>
      </c>
      <c r="BN548" s="304" t="e">
        <f t="shared" si="122"/>
        <v>#DIV/0!</v>
      </c>
      <c r="BT548" s="307" t="e">
        <f t="shared" si="124"/>
        <v>#DIV/0!</v>
      </c>
      <c r="BW548" s="8"/>
      <c r="BX548" s="8"/>
      <c r="BY548" s="8"/>
      <c r="BZ548" s="6"/>
      <c r="CA548" s="6"/>
      <c r="CB548" s="6"/>
      <c r="CC548" s="6"/>
      <c r="CD548" s="6"/>
      <c r="CE548" s="6"/>
      <c r="CF548" s="6"/>
      <c r="CG548" s="6"/>
      <c r="CH548" s="6"/>
      <c r="CI548" s="6"/>
      <c r="CJ548" s="6"/>
      <c r="CK548" s="6"/>
      <c r="CL548" s="6"/>
      <c r="CM548" s="6"/>
      <c r="CN548" s="6"/>
      <c r="CO548" s="6"/>
      <c r="CP548" s="6"/>
      <c r="CQ548" s="6"/>
      <c r="CR548" s="6"/>
      <c r="CS548" s="6"/>
      <c r="CT548" s="6"/>
      <c r="CU548" s="6"/>
      <c r="CV548" s="6"/>
      <c r="CW548" s="6"/>
      <c r="CX548" s="6"/>
      <c r="CY548" s="6"/>
      <c r="CZ548" s="6"/>
      <c r="DA548" s="6"/>
      <c r="DB548" s="6"/>
      <c r="DC548" s="6"/>
      <c r="DD548" s="6"/>
      <c r="DE548" s="6"/>
      <c r="DF548" s="6"/>
    </row>
    <row r="549" spans="37:110" ht="60" customHeight="1" x14ac:dyDescent="0.25">
      <c r="AK549" s="312" t="e">
        <f>AF549+AG549+AH549+AI549+#REF!+AJ549+#REF!</f>
        <v>#REF!</v>
      </c>
      <c r="BI549" s="316" t="e">
        <f>BD549+BE549+BF549+BG549+BH549+#REF!+#REF!</f>
        <v>#REF!</v>
      </c>
      <c r="BN549" s="304" t="e">
        <f t="shared" si="122"/>
        <v>#DIV/0!</v>
      </c>
      <c r="BT549" s="307" t="e">
        <f t="shared" si="124"/>
        <v>#DIV/0!</v>
      </c>
      <c r="BW549" s="8"/>
      <c r="BX549" s="8"/>
      <c r="BY549" s="8"/>
      <c r="BZ549" s="6"/>
      <c r="CA549" s="6"/>
      <c r="CB549" s="6"/>
      <c r="CC549" s="6"/>
      <c r="CD549" s="6"/>
      <c r="CE549" s="6"/>
      <c r="CF549" s="6"/>
      <c r="CG549" s="6"/>
      <c r="CH549" s="6"/>
      <c r="CI549" s="6"/>
      <c r="CJ549" s="6"/>
      <c r="CK549" s="6"/>
      <c r="CL549" s="6"/>
      <c r="CM549" s="6"/>
      <c r="CN549" s="6"/>
      <c r="CO549" s="6"/>
      <c r="CP549" s="6"/>
      <c r="CQ549" s="6"/>
      <c r="CR549" s="6"/>
      <c r="CS549" s="6"/>
      <c r="CT549" s="6"/>
      <c r="CU549" s="6"/>
      <c r="CV549" s="6"/>
      <c r="CW549" s="6"/>
      <c r="CX549" s="6"/>
      <c r="CY549" s="6"/>
      <c r="CZ549" s="6"/>
      <c r="DA549" s="6"/>
      <c r="DB549" s="6"/>
      <c r="DC549" s="6"/>
      <c r="DD549" s="6"/>
      <c r="DE549" s="6"/>
      <c r="DF549" s="6"/>
    </row>
    <row r="550" spans="37:110" ht="60" customHeight="1" x14ac:dyDescent="0.25">
      <c r="AK550" s="312" t="e">
        <f>AF550+AG550+AH550+AI550+#REF!+AJ550+#REF!</f>
        <v>#REF!</v>
      </c>
      <c r="BI550" s="316" t="e">
        <f>BD550+BE550+BF550+BG550+BH550+#REF!+#REF!</f>
        <v>#REF!</v>
      </c>
      <c r="BN550" s="304" t="e">
        <f t="shared" si="122"/>
        <v>#DIV/0!</v>
      </c>
      <c r="BT550" s="307" t="e">
        <f t="shared" si="124"/>
        <v>#DIV/0!</v>
      </c>
      <c r="BW550" s="8"/>
      <c r="BX550" s="8"/>
      <c r="BY550" s="8"/>
      <c r="BZ550" s="6"/>
      <c r="CA550" s="6"/>
      <c r="CB550" s="6"/>
      <c r="CC550" s="6"/>
      <c r="CD550" s="6"/>
      <c r="CE550" s="6"/>
      <c r="CF550" s="6"/>
      <c r="CG550" s="6"/>
      <c r="CH550" s="6"/>
      <c r="CI550" s="6"/>
      <c r="CJ550" s="6"/>
      <c r="CK550" s="6"/>
      <c r="CL550" s="6"/>
      <c r="CM550" s="6"/>
      <c r="CN550" s="6"/>
      <c r="CO550" s="6"/>
      <c r="CP550" s="6"/>
      <c r="CQ550" s="6"/>
      <c r="CR550" s="6"/>
      <c r="CS550" s="6"/>
      <c r="CT550" s="6"/>
      <c r="CU550" s="6"/>
      <c r="CV550" s="6"/>
      <c r="CW550" s="6"/>
      <c r="CX550" s="6"/>
      <c r="CY550" s="6"/>
      <c r="CZ550" s="6"/>
      <c r="DA550" s="6"/>
      <c r="DB550" s="6"/>
      <c r="DC550" s="6"/>
      <c r="DD550" s="6"/>
      <c r="DE550" s="6"/>
      <c r="DF550" s="6"/>
    </row>
    <row r="551" spans="37:110" ht="60" customHeight="1" x14ac:dyDescent="0.25">
      <c r="AK551" s="312" t="e">
        <f>AF551+AG551+AH551+AI551+#REF!+AJ551+#REF!</f>
        <v>#REF!</v>
      </c>
      <c r="BI551" s="316" t="e">
        <f>BD551+BE551+BF551+BG551+BH551+#REF!+#REF!</f>
        <v>#REF!</v>
      </c>
      <c r="BN551" s="304" t="e">
        <f t="shared" si="122"/>
        <v>#DIV/0!</v>
      </c>
      <c r="BT551" s="307" t="e">
        <f t="shared" si="124"/>
        <v>#DIV/0!</v>
      </c>
      <c r="BW551" s="8"/>
      <c r="BX551" s="8"/>
      <c r="BY551" s="8"/>
      <c r="BZ551" s="6"/>
      <c r="CA551" s="6"/>
      <c r="CB551" s="6"/>
      <c r="CC551" s="6"/>
      <c r="CD551" s="6"/>
      <c r="CE551" s="6"/>
      <c r="CF551" s="6"/>
      <c r="CG551" s="6"/>
      <c r="CH551" s="6"/>
      <c r="CI551" s="6"/>
      <c r="CJ551" s="6"/>
      <c r="CK551" s="6"/>
      <c r="CL551" s="6"/>
      <c r="CM551" s="6"/>
      <c r="CN551" s="6"/>
      <c r="CO551" s="6"/>
      <c r="CP551" s="6"/>
      <c r="CQ551" s="6"/>
      <c r="CR551" s="6"/>
      <c r="CS551" s="6"/>
      <c r="CT551" s="6"/>
      <c r="CU551" s="6"/>
      <c r="CV551" s="6"/>
      <c r="CW551" s="6"/>
      <c r="CX551" s="6"/>
      <c r="CY551" s="6"/>
      <c r="CZ551" s="6"/>
      <c r="DA551" s="6"/>
      <c r="DB551" s="6"/>
      <c r="DC551" s="6"/>
      <c r="DD551" s="6"/>
      <c r="DE551" s="6"/>
      <c r="DF551" s="6"/>
    </row>
    <row r="552" spans="37:110" ht="60" customHeight="1" x14ac:dyDescent="0.25">
      <c r="AK552" s="312" t="e">
        <f>AF552+AG552+AH552+AI552+#REF!+AJ552+#REF!</f>
        <v>#REF!</v>
      </c>
      <c r="BI552" s="316" t="e">
        <f>BD552+BE552+BF552+BG552+BH552+#REF!+#REF!</f>
        <v>#REF!</v>
      </c>
      <c r="BN552" s="304" t="e">
        <f t="shared" si="122"/>
        <v>#DIV/0!</v>
      </c>
      <c r="BT552" s="307" t="e">
        <f t="shared" si="124"/>
        <v>#DIV/0!</v>
      </c>
      <c r="BW552" s="8"/>
      <c r="BX552" s="8"/>
      <c r="BY552" s="8"/>
      <c r="BZ552" s="6"/>
      <c r="CA552" s="6"/>
      <c r="CB552" s="6"/>
      <c r="CC552" s="6"/>
      <c r="CD552" s="6"/>
      <c r="CE552" s="6"/>
      <c r="CF552" s="6"/>
      <c r="CG552" s="6"/>
      <c r="CH552" s="6"/>
      <c r="CI552" s="6"/>
      <c r="CJ552" s="6"/>
      <c r="CK552" s="6"/>
      <c r="CL552" s="6"/>
      <c r="CM552" s="6"/>
      <c r="CN552" s="6"/>
      <c r="CO552" s="6"/>
      <c r="CP552" s="6"/>
      <c r="CQ552" s="6"/>
      <c r="CR552" s="6"/>
      <c r="CS552" s="6"/>
      <c r="CT552" s="6"/>
      <c r="CU552" s="6"/>
      <c r="CV552" s="6"/>
      <c r="CW552" s="6"/>
      <c r="CX552" s="6"/>
      <c r="CY552" s="6"/>
      <c r="CZ552" s="6"/>
      <c r="DA552" s="6"/>
      <c r="DB552" s="6"/>
      <c r="DC552" s="6"/>
      <c r="DD552" s="6"/>
      <c r="DE552" s="6"/>
      <c r="DF552" s="6"/>
    </row>
    <row r="553" spans="37:110" ht="60" customHeight="1" x14ac:dyDescent="0.25">
      <c r="AK553" s="312" t="e">
        <f>AF553+AG553+AH553+AI553+#REF!+AJ553+#REF!</f>
        <v>#REF!</v>
      </c>
      <c r="BI553" s="316" t="e">
        <f>BD553+BE553+BF553+BG553+BH553+#REF!+#REF!</f>
        <v>#REF!</v>
      </c>
      <c r="BN553" s="304" t="e">
        <f t="shared" si="122"/>
        <v>#DIV/0!</v>
      </c>
      <c r="BT553" s="307" t="e">
        <f t="shared" si="124"/>
        <v>#DIV/0!</v>
      </c>
      <c r="BW553" s="8"/>
      <c r="BX553" s="8"/>
      <c r="BY553" s="8"/>
      <c r="BZ553" s="6"/>
      <c r="CA553" s="6"/>
      <c r="CB553" s="6"/>
      <c r="CC553" s="6"/>
      <c r="CD553" s="6"/>
      <c r="CE553" s="6"/>
      <c r="CF553" s="6"/>
      <c r="CG553" s="6"/>
      <c r="CH553" s="6"/>
      <c r="CI553" s="6"/>
      <c r="CJ553" s="6"/>
      <c r="CK553" s="6"/>
      <c r="CL553" s="6"/>
      <c r="CM553" s="6"/>
      <c r="CN553" s="6"/>
      <c r="CO553" s="6"/>
      <c r="CP553" s="6"/>
      <c r="CQ553" s="6"/>
      <c r="CR553" s="6"/>
      <c r="CS553" s="6"/>
      <c r="CT553" s="6"/>
      <c r="CU553" s="6"/>
      <c r="CV553" s="6"/>
      <c r="CW553" s="6"/>
      <c r="CX553" s="6"/>
      <c r="CY553" s="6"/>
      <c r="CZ553" s="6"/>
      <c r="DA553" s="6"/>
      <c r="DB553" s="6"/>
      <c r="DC553" s="6"/>
      <c r="DD553" s="6"/>
      <c r="DE553" s="6"/>
      <c r="DF553" s="6"/>
    </row>
    <row r="554" spans="37:110" ht="60" customHeight="1" x14ac:dyDescent="0.25">
      <c r="AK554" s="312" t="e">
        <f>AF554+AG554+AH554+AI554+#REF!+AJ554+#REF!</f>
        <v>#REF!</v>
      </c>
      <c r="BI554" s="316" t="e">
        <f>BD554+BE554+BF554+BG554+BH554+#REF!+#REF!</f>
        <v>#REF!</v>
      </c>
      <c r="BN554" s="304" t="e">
        <f t="shared" si="122"/>
        <v>#DIV/0!</v>
      </c>
      <c r="BT554" s="307" t="e">
        <f t="shared" si="124"/>
        <v>#DIV/0!</v>
      </c>
      <c r="BW554" s="8"/>
      <c r="BX554" s="8"/>
      <c r="BY554" s="8"/>
      <c r="BZ554" s="6"/>
      <c r="CA554" s="6"/>
      <c r="CB554" s="6"/>
      <c r="CC554" s="6"/>
      <c r="CD554" s="6"/>
      <c r="CE554" s="6"/>
      <c r="CF554" s="6"/>
      <c r="CG554" s="6"/>
      <c r="CH554" s="6"/>
      <c r="CI554" s="6"/>
      <c r="CJ554" s="6"/>
      <c r="CK554" s="6"/>
      <c r="CL554" s="6"/>
      <c r="CM554" s="6"/>
      <c r="CN554" s="6"/>
      <c r="CO554" s="6"/>
      <c r="CP554" s="6"/>
      <c r="CQ554" s="6"/>
      <c r="CR554" s="6"/>
      <c r="CS554" s="6"/>
      <c r="CT554" s="6"/>
      <c r="CU554" s="6"/>
      <c r="CV554" s="6"/>
      <c r="CW554" s="6"/>
      <c r="CX554" s="6"/>
      <c r="CY554" s="6"/>
      <c r="CZ554" s="6"/>
      <c r="DA554" s="6"/>
      <c r="DB554" s="6"/>
      <c r="DC554" s="6"/>
      <c r="DD554" s="6"/>
      <c r="DE554" s="6"/>
      <c r="DF554" s="6"/>
    </row>
    <row r="555" spans="37:110" ht="60" customHeight="1" x14ac:dyDescent="0.25">
      <c r="AK555" s="312" t="e">
        <f>AF555+AG555+AH555+AI555+#REF!+AJ555+#REF!</f>
        <v>#REF!</v>
      </c>
      <c r="BI555" s="316" t="e">
        <f>BD555+BE555+BF555+BG555+BH555+#REF!+#REF!</f>
        <v>#REF!</v>
      </c>
      <c r="BN555" s="304" t="e">
        <f t="shared" si="122"/>
        <v>#DIV/0!</v>
      </c>
      <c r="BT555" s="307" t="e">
        <f t="shared" si="124"/>
        <v>#DIV/0!</v>
      </c>
      <c r="BW555" s="8"/>
      <c r="BX555" s="8"/>
      <c r="BY555" s="8"/>
      <c r="BZ555" s="6"/>
      <c r="CA555" s="6"/>
      <c r="CB555" s="6"/>
      <c r="CC555" s="6"/>
      <c r="CD555" s="6"/>
      <c r="CE555" s="6"/>
      <c r="CF555" s="6"/>
      <c r="CG555" s="6"/>
      <c r="CH555" s="6"/>
      <c r="CI555" s="6"/>
      <c r="CJ555" s="6"/>
      <c r="CK555" s="6"/>
      <c r="CL555" s="6"/>
      <c r="CM555" s="6"/>
      <c r="CN555" s="6"/>
      <c r="CO555" s="6"/>
      <c r="CP555" s="6"/>
      <c r="CQ555" s="6"/>
      <c r="CR555" s="6"/>
      <c r="CS555" s="6"/>
      <c r="CT555" s="6"/>
      <c r="CU555" s="6"/>
      <c r="CV555" s="6"/>
      <c r="CW555" s="6"/>
      <c r="CX555" s="6"/>
      <c r="CY555" s="6"/>
      <c r="CZ555" s="6"/>
      <c r="DA555" s="6"/>
      <c r="DB555" s="6"/>
      <c r="DC555" s="6"/>
      <c r="DD555" s="6"/>
      <c r="DE555" s="6"/>
      <c r="DF555" s="6"/>
    </row>
    <row r="556" spans="37:110" ht="60" customHeight="1" x14ac:dyDescent="0.25">
      <c r="AK556" s="312" t="e">
        <f>AF556+AG556+AH556+AI556+#REF!+AJ556+#REF!</f>
        <v>#REF!</v>
      </c>
      <c r="BI556" s="316" t="e">
        <f>BD556+BE556+BF556+BG556+BH556+#REF!+#REF!</f>
        <v>#REF!</v>
      </c>
      <c r="BN556" s="304" t="e">
        <f t="shared" si="122"/>
        <v>#DIV/0!</v>
      </c>
      <c r="BT556" s="307" t="e">
        <f t="shared" si="124"/>
        <v>#DIV/0!</v>
      </c>
      <c r="BW556" s="8"/>
      <c r="BX556" s="8"/>
      <c r="BY556" s="8"/>
      <c r="BZ556" s="6"/>
      <c r="CA556" s="6"/>
      <c r="CB556" s="6"/>
      <c r="CC556" s="6"/>
      <c r="CD556" s="6"/>
      <c r="CE556" s="6"/>
      <c r="CF556" s="6"/>
      <c r="CG556" s="6"/>
      <c r="CH556" s="6"/>
      <c r="CI556" s="6"/>
      <c r="CJ556" s="6"/>
      <c r="CK556" s="6"/>
      <c r="CL556" s="6"/>
      <c r="CM556" s="6"/>
      <c r="CN556" s="6"/>
      <c r="CO556" s="6"/>
      <c r="CP556" s="6"/>
      <c r="CQ556" s="6"/>
      <c r="CR556" s="6"/>
      <c r="CS556" s="6"/>
      <c r="CT556" s="6"/>
      <c r="CU556" s="6"/>
      <c r="CV556" s="6"/>
      <c r="CW556" s="6"/>
      <c r="CX556" s="6"/>
      <c r="CY556" s="6"/>
      <c r="CZ556" s="6"/>
      <c r="DA556" s="6"/>
      <c r="DB556" s="6"/>
      <c r="DC556" s="6"/>
      <c r="DD556" s="6"/>
      <c r="DE556" s="6"/>
      <c r="DF556" s="6"/>
    </row>
    <row r="557" spans="37:110" ht="60" customHeight="1" x14ac:dyDescent="0.25">
      <c r="AK557" s="312" t="e">
        <f>AF557+AG557+AH557+AI557+#REF!+AJ557+#REF!</f>
        <v>#REF!</v>
      </c>
      <c r="BI557" s="316" t="e">
        <f>BD557+BE557+BF557+BG557+BH557+#REF!+#REF!</f>
        <v>#REF!</v>
      </c>
      <c r="BN557" s="304" t="e">
        <f t="shared" si="122"/>
        <v>#DIV/0!</v>
      </c>
      <c r="BT557" s="307" t="e">
        <f t="shared" si="124"/>
        <v>#DIV/0!</v>
      </c>
      <c r="BW557" s="8"/>
      <c r="BX557" s="8"/>
      <c r="BY557" s="8"/>
      <c r="BZ557" s="6"/>
      <c r="CA557" s="6"/>
      <c r="CB557" s="6"/>
      <c r="CC557" s="6"/>
      <c r="CD557" s="6"/>
      <c r="CE557" s="6"/>
      <c r="CF557" s="6"/>
      <c r="CG557" s="6"/>
      <c r="CH557" s="6"/>
      <c r="CI557" s="6"/>
      <c r="CJ557" s="6"/>
      <c r="CK557" s="6"/>
      <c r="CL557" s="6"/>
      <c r="CM557" s="6"/>
      <c r="CN557" s="6"/>
      <c r="CO557" s="6"/>
      <c r="CP557" s="6"/>
      <c r="CQ557" s="6"/>
      <c r="CR557" s="6"/>
      <c r="CS557" s="6"/>
      <c r="CT557" s="6"/>
      <c r="CU557" s="6"/>
      <c r="CV557" s="6"/>
      <c r="CW557" s="6"/>
      <c r="CX557" s="6"/>
      <c r="CY557" s="6"/>
      <c r="CZ557" s="6"/>
      <c r="DA557" s="6"/>
      <c r="DB557" s="6"/>
      <c r="DC557" s="6"/>
      <c r="DD557" s="6"/>
      <c r="DE557" s="6"/>
      <c r="DF557" s="6"/>
    </row>
    <row r="558" spans="37:110" ht="60" customHeight="1" x14ac:dyDescent="0.25">
      <c r="AK558" s="312" t="e">
        <f>AF558+AG558+AH558+AI558+#REF!+AJ558+#REF!</f>
        <v>#REF!</v>
      </c>
      <c r="BI558" s="316" t="e">
        <f>BD558+BE558+BF558+BG558+BH558+#REF!+#REF!</f>
        <v>#REF!</v>
      </c>
      <c r="BN558" s="304" t="e">
        <f t="shared" si="122"/>
        <v>#DIV/0!</v>
      </c>
      <c r="BT558" s="307" t="e">
        <f t="shared" si="124"/>
        <v>#DIV/0!</v>
      </c>
      <c r="BW558" s="8"/>
      <c r="BX558" s="8"/>
      <c r="BY558" s="8"/>
      <c r="BZ558" s="6"/>
      <c r="CA558" s="6"/>
      <c r="CB558" s="6"/>
      <c r="CC558" s="6"/>
      <c r="CD558" s="6"/>
      <c r="CE558" s="6"/>
      <c r="CF558" s="6"/>
      <c r="CG558" s="6"/>
      <c r="CH558" s="6"/>
      <c r="CI558" s="6"/>
      <c r="CJ558" s="6"/>
      <c r="CK558" s="6"/>
      <c r="CL558" s="6"/>
      <c r="CM558" s="6"/>
      <c r="CN558" s="6"/>
      <c r="CO558" s="6"/>
      <c r="CP558" s="6"/>
      <c r="CQ558" s="6"/>
      <c r="CR558" s="6"/>
      <c r="CS558" s="6"/>
      <c r="CT558" s="6"/>
      <c r="CU558" s="6"/>
      <c r="CV558" s="6"/>
      <c r="CW558" s="6"/>
      <c r="CX558" s="6"/>
      <c r="CY558" s="6"/>
      <c r="CZ558" s="6"/>
      <c r="DA558" s="6"/>
      <c r="DB558" s="6"/>
      <c r="DC558" s="6"/>
      <c r="DD558" s="6"/>
      <c r="DE558" s="6"/>
      <c r="DF558" s="6"/>
    </row>
    <row r="559" spans="37:110" ht="60" customHeight="1" x14ac:dyDescent="0.25">
      <c r="AK559" s="312" t="e">
        <f>AF559+AG559+AH559+AI559+#REF!+AJ559+#REF!</f>
        <v>#REF!</v>
      </c>
      <c r="BI559" s="316" t="e">
        <f>BD559+BE559+BF559+BG559+BH559+#REF!+#REF!</f>
        <v>#REF!</v>
      </c>
      <c r="BN559" s="304" t="e">
        <f t="shared" si="122"/>
        <v>#DIV/0!</v>
      </c>
      <c r="BT559" s="307" t="e">
        <f t="shared" si="124"/>
        <v>#DIV/0!</v>
      </c>
      <c r="BW559" s="8"/>
      <c r="BX559" s="8"/>
      <c r="BY559" s="8"/>
      <c r="BZ559" s="6"/>
      <c r="CA559" s="6"/>
      <c r="CB559" s="6"/>
      <c r="CC559" s="6"/>
      <c r="CD559" s="6"/>
      <c r="CE559" s="6"/>
      <c r="CF559" s="6"/>
      <c r="CG559" s="6"/>
      <c r="CH559" s="6"/>
      <c r="CI559" s="6"/>
      <c r="CJ559" s="6"/>
      <c r="CK559" s="6"/>
      <c r="CL559" s="6"/>
      <c r="CM559" s="6"/>
      <c r="CN559" s="6"/>
      <c r="CO559" s="6"/>
      <c r="CP559" s="6"/>
      <c r="CQ559" s="6"/>
      <c r="CR559" s="6"/>
      <c r="CS559" s="6"/>
      <c r="CT559" s="6"/>
      <c r="CU559" s="6"/>
      <c r="CV559" s="6"/>
      <c r="CW559" s="6"/>
      <c r="CX559" s="6"/>
      <c r="CY559" s="6"/>
      <c r="CZ559" s="6"/>
      <c r="DA559" s="6"/>
      <c r="DB559" s="6"/>
      <c r="DC559" s="6"/>
      <c r="DD559" s="6"/>
      <c r="DE559" s="6"/>
      <c r="DF559" s="6"/>
    </row>
    <row r="560" spans="37:110" ht="60" customHeight="1" x14ac:dyDescent="0.25">
      <c r="AK560" s="312" t="e">
        <f>AF560+AG560+AH560+AI560+#REF!+AJ560+#REF!</f>
        <v>#REF!</v>
      </c>
      <c r="BI560" s="316" t="e">
        <f>BD560+BE560+BF560+BG560+BH560+#REF!+#REF!</f>
        <v>#REF!</v>
      </c>
      <c r="BN560" s="304" t="e">
        <f t="shared" si="122"/>
        <v>#DIV/0!</v>
      </c>
      <c r="BT560" s="307" t="e">
        <f t="shared" si="124"/>
        <v>#DIV/0!</v>
      </c>
      <c r="BW560" s="8"/>
      <c r="BX560" s="8"/>
      <c r="BY560" s="8"/>
      <c r="BZ560" s="6"/>
      <c r="CA560" s="6"/>
      <c r="CB560" s="6"/>
      <c r="CC560" s="6"/>
      <c r="CD560" s="6"/>
      <c r="CE560" s="6"/>
      <c r="CF560" s="6"/>
      <c r="CG560" s="6"/>
      <c r="CH560" s="6"/>
      <c r="CI560" s="6"/>
      <c r="CJ560" s="6"/>
      <c r="CK560" s="6"/>
      <c r="CL560" s="6"/>
      <c r="CM560" s="6"/>
      <c r="CN560" s="6"/>
      <c r="CO560" s="6"/>
      <c r="CP560" s="6"/>
      <c r="CQ560" s="6"/>
      <c r="CR560" s="6"/>
      <c r="CS560" s="6"/>
      <c r="CT560" s="6"/>
      <c r="CU560" s="6"/>
      <c r="CV560" s="6"/>
      <c r="CW560" s="6"/>
      <c r="CX560" s="6"/>
      <c r="CY560" s="6"/>
      <c r="CZ560" s="6"/>
      <c r="DA560" s="6"/>
      <c r="DB560" s="6"/>
      <c r="DC560" s="6"/>
      <c r="DD560" s="6"/>
      <c r="DE560" s="6"/>
      <c r="DF560" s="6"/>
    </row>
    <row r="561" spans="37:110" ht="60" customHeight="1" x14ac:dyDescent="0.25">
      <c r="AK561" s="312" t="e">
        <f>AF561+AG561+AH561+AI561+#REF!+AJ561+#REF!</f>
        <v>#REF!</v>
      </c>
      <c r="BI561" s="316" t="e">
        <f>BD561+BE561+BF561+BG561+BH561+#REF!+#REF!</f>
        <v>#REF!</v>
      </c>
      <c r="BN561" s="304" t="e">
        <f t="shared" si="122"/>
        <v>#DIV/0!</v>
      </c>
      <c r="BT561" s="307" t="e">
        <f t="shared" si="124"/>
        <v>#DIV/0!</v>
      </c>
      <c r="BW561" s="8"/>
      <c r="BX561" s="8"/>
      <c r="BY561" s="8"/>
      <c r="BZ561" s="6"/>
      <c r="CA561" s="6"/>
      <c r="CB561" s="6"/>
      <c r="CC561" s="6"/>
      <c r="CD561" s="6"/>
      <c r="CE561" s="6"/>
      <c r="CF561" s="6"/>
      <c r="CG561" s="6"/>
      <c r="CH561" s="6"/>
      <c r="CI561" s="6"/>
      <c r="CJ561" s="6"/>
      <c r="CK561" s="6"/>
      <c r="CL561" s="6"/>
      <c r="CM561" s="6"/>
      <c r="CN561" s="6"/>
      <c r="CO561" s="6"/>
      <c r="CP561" s="6"/>
      <c r="CQ561" s="6"/>
      <c r="CR561" s="6"/>
      <c r="CS561" s="6"/>
      <c r="CT561" s="6"/>
      <c r="CU561" s="6"/>
      <c r="CV561" s="6"/>
      <c r="CW561" s="6"/>
      <c r="CX561" s="6"/>
      <c r="CY561" s="6"/>
      <c r="CZ561" s="6"/>
      <c r="DA561" s="6"/>
      <c r="DB561" s="6"/>
      <c r="DC561" s="6"/>
      <c r="DD561" s="6"/>
      <c r="DE561" s="6"/>
      <c r="DF561" s="6"/>
    </row>
    <row r="562" spans="37:110" ht="60" customHeight="1" x14ac:dyDescent="0.25">
      <c r="AK562" s="312" t="e">
        <f>AF562+AG562+AH562+AI562+#REF!+AJ562+#REF!</f>
        <v>#REF!</v>
      </c>
      <c r="BI562" s="316" t="e">
        <f>BD562+BE562+BF562+BG562+BH562+#REF!+#REF!</f>
        <v>#REF!</v>
      </c>
      <c r="BN562" s="304" t="e">
        <f t="shared" si="122"/>
        <v>#DIV/0!</v>
      </c>
      <c r="BT562" s="307" t="e">
        <f t="shared" si="124"/>
        <v>#DIV/0!</v>
      </c>
      <c r="BW562" s="8"/>
      <c r="BX562" s="8"/>
      <c r="BY562" s="8"/>
      <c r="BZ562" s="6"/>
      <c r="CA562" s="6"/>
      <c r="CB562" s="6"/>
      <c r="CC562" s="6"/>
      <c r="CD562" s="6"/>
      <c r="CE562" s="6"/>
      <c r="CF562" s="6"/>
      <c r="CG562" s="6"/>
      <c r="CH562" s="6"/>
      <c r="CI562" s="6"/>
      <c r="CJ562" s="6"/>
      <c r="CK562" s="6"/>
      <c r="CL562" s="6"/>
      <c r="CM562" s="6"/>
      <c r="CN562" s="6"/>
      <c r="CO562" s="6"/>
      <c r="CP562" s="6"/>
      <c r="CQ562" s="6"/>
      <c r="CR562" s="6"/>
      <c r="CS562" s="6"/>
      <c r="CT562" s="6"/>
      <c r="CU562" s="6"/>
      <c r="CV562" s="6"/>
      <c r="CW562" s="6"/>
      <c r="CX562" s="6"/>
      <c r="CY562" s="6"/>
      <c r="CZ562" s="6"/>
      <c r="DA562" s="6"/>
      <c r="DB562" s="6"/>
      <c r="DC562" s="6"/>
      <c r="DD562" s="6"/>
      <c r="DE562" s="6"/>
      <c r="DF562" s="6"/>
    </row>
    <row r="563" spans="37:110" ht="60" customHeight="1" x14ac:dyDescent="0.25">
      <c r="AK563" s="312" t="e">
        <f>AF563+AG563+AH563+AI563+#REF!+AJ563+#REF!</f>
        <v>#REF!</v>
      </c>
      <c r="BI563" s="316" t="e">
        <f>BD563+BE563+BF563+BG563+BH563+#REF!+#REF!</f>
        <v>#REF!</v>
      </c>
      <c r="BN563" s="304" t="e">
        <f t="shared" si="122"/>
        <v>#DIV/0!</v>
      </c>
      <c r="BT563" s="307" t="e">
        <f t="shared" si="124"/>
        <v>#DIV/0!</v>
      </c>
      <c r="BW563" s="8"/>
      <c r="BX563" s="8"/>
      <c r="BY563" s="8"/>
      <c r="BZ563" s="6"/>
      <c r="CA563" s="6"/>
      <c r="CB563" s="6"/>
      <c r="CC563" s="6"/>
      <c r="CD563" s="6"/>
      <c r="CE563" s="6"/>
      <c r="CF563" s="6"/>
      <c r="CG563" s="6"/>
      <c r="CH563" s="6"/>
      <c r="CI563" s="6"/>
      <c r="CJ563" s="6"/>
      <c r="CK563" s="6"/>
      <c r="CL563" s="6"/>
      <c r="CM563" s="6"/>
      <c r="CN563" s="6"/>
      <c r="CO563" s="6"/>
      <c r="CP563" s="6"/>
      <c r="CQ563" s="6"/>
      <c r="CR563" s="6"/>
      <c r="CS563" s="6"/>
      <c r="CT563" s="6"/>
      <c r="CU563" s="6"/>
      <c r="CV563" s="6"/>
      <c r="CW563" s="6"/>
      <c r="CX563" s="6"/>
      <c r="CY563" s="6"/>
      <c r="CZ563" s="6"/>
      <c r="DA563" s="6"/>
      <c r="DB563" s="6"/>
      <c r="DC563" s="6"/>
      <c r="DD563" s="6"/>
      <c r="DE563" s="6"/>
      <c r="DF563" s="6"/>
    </row>
    <row r="564" spans="37:110" ht="60" customHeight="1" x14ac:dyDescent="0.25">
      <c r="AK564" s="312" t="e">
        <f>AF564+AG564+AH564+AI564+#REF!+AJ564+#REF!</f>
        <v>#REF!</v>
      </c>
      <c r="BI564" s="316" t="e">
        <f>BD564+BE564+BF564+BG564+BH564+#REF!+#REF!</f>
        <v>#REF!</v>
      </c>
      <c r="BN564" s="304" t="e">
        <f t="shared" si="122"/>
        <v>#DIV/0!</v>
      </c>
      <c r="BT564" s="307" t="e">
        <f t="shared" si="124"/>
        <v>#DIV/0!</v>
      </c>
      <c r="BW564" s="8"/>
      <c r="BX564" s="8"/>
      <c r="BY564" s="8"/>
      <c r="BZ564" s="6"/>
      <c r="CA564" s="6"/>
      <c r="CB564" s="6"/>
      <c r="CC564" s="6"/>
      <c r="CD564" s="6"/>
      <c r="CE564" s="6"/>
      <c r="CF564" s="6"/>
      <c r="CG564" s="6"/>
      <c r="CH564" s="6"/>
      <c r="CI564" s="6"/>
      <c r="CJ564" s="6"/>
      <c r="CK564" s="6"/>
      <c r="CL564" s="6"/>
      <c r="CM564" s="6"/>
      <c r="CN564" s="6"/>
      <c r="CO564" s="6"/>
      <c r="CP564" s="6"/>
      <c r="CQ564" s="6"/>
      <c r="CR564" s="6"/>
      <c r="CS564" s="6"/>
      <c r="CT564" s="6"/>
      <c r="CU564" s="6"/>
      <c r="CV564" s="6"/>
      <c r="CW564" s="6"/>
      <c r="CX564" s="6"/>
      <c r="CY564" s="6"/>
      <c r="CZ564" s="6"/>
      <c r="DA564" s="6"/>
      <c r="DB564" s="6"/>
      <c r="DC564" s="6"/>
      <c r="DD564" s="6"/>
      <c r="DE564" s="6"/>
      <c r="DF564" s="6"/>
    </row>
    <row r="565" spans="37:110" ht="60" customHeight="1" x14ac:dyDescent="0.25">
      <c r="AK565" s="312" t="e">
        <f>AF565+AG565+AH565+AI565+#REF!+AJ565+#REF!</f>
        <v>#REF!</v>
      </c>
      <c r="BI565" s="316" t="e">
        <f>BD565+BE565+BF565+BG565+BH565+#REF!+#REF!</f>
        <v>#REF!</v>
      </c>
      <c r="BN565" s="304" t="e">
        <f t="shared" si="122"/>
        <v>#DIV/0!</v>
      </c>
      <c r="BT565" s="307" t="e">
        <f t="shared" si="124"/>
        <v>#DIV/0!</v>
      </c>
      <c r="BW565" s="8"/>
      <c r="BX565" s="8"/>
      <c r="BY565" s="8"/>
      <c r="BZ565" s="6"/>
      <c r="CA565" s="6"/>
      <c r="CB565" s="6"/>
      <c r="CC565" s="6"/>
      <c r="CD565" s="6"/>
      <c r="CE565" s="6"/>
      <c r="CF565" s="6"/>
      <c r="CG565" s="6"/>
      <c r="CH565" s="6"/>
      <c r="CI565" s="6"/>
      <c r="CJ565" s="6"/>
      <c r="CK565" s="6"/>
      <c r="CL565" s="6"/>
      <c r="CM565" s="6"/>
      <c r="CN565" s="6"/>
      <c r="CO565" s="6"/>
      <c r="CP565" s="6"/>
      <c r="CQ565" s="6"/>
      <c r="CR565" s="6"/>
      <c r="CS565" s="6"/>
      <c r="CT565" s="6"/>
      <c r="CU565" s="6"/>
      <c r="CV565" s="6"/>
      <c r="CW565" s="6"/>
      <c r="CX565" s="6"/>
      <c r="CY565" s="6"/>
      <c r="CZ565" s="6"/>
      <c r="DA565" s="6"/>
      <c r="DB565" s="6"/>
      <c r="DC565" s="6"/>
      <c r="DD565" s="6"/>
      <c r="DE565" s="6"/>
      <c r="DF565" s="6"/>
    </row>
    <row r="566" spans="37:110" ht="60" customHeight="1" x14ac:dyDescent="0.25">
      <c r="AK566" s="312" t="e">
        <f>AF566+AG566+AH566+AI566+#REF!+AJ566+#REF!</f>
        <v>#REF!</v>
      </c>
      <c r="BI566" s="316" t="e">
        <f>BD566+BE566+BF566+BG566+BH566+#REF!+#REF!</f>
        <v>#REF!</v>
      </c>
      <c r="BN566" s="304" t="e">
        <f t="shared" si="122"/>
        <v>#DIV/0!</v>
      </c>
      <c r="BT566" s="307" t="e">
        <f t="shared" si="124"/>
        <v>#DIV/0!</v>
      </c>
      <c r="BW566" s="8"/>
      <c r="BX566" s="8"/>
      <c r="BY566" s="8"/>
      <c r="BZ566" s="6"/>
      <c r="CA566" s="6"/>
      <c r="CB566" s="6"/>
      <c r="CC566" s="6"/>
      <c r="CD566" s="6"/>
      <c r="CE566" s="6"/>
      <c r="CF566" s="6"/>
      <c r="CG566" s="6"/>
      <c r="CH566" s="6"/>
      <c r="CI566" s="6"/>
      <c r="CJ566" s="6"/>
      <c r="CK566" s="6"/>
      <c r="CL566" s="6"/>
      <c r="CM566" s="6"/>
      <c r="CN566" s="6"/>
      <c r="CO566" s="6"/>
      <c r="CP566" s="6"/>
      <c r="CQ566" s="6"/>
      <c r="CR566" s="6"/>
      <c r="CS566" s="6"/>
      <c r="CT566" s="6"/>
      <c r="CU566" s="6"/>
      <c r="CV566" s="6"/>
      <c r="CW566" s="6"/>
      <c r="CX566" s="6"/>
      <c r="CY566" s="6"/>
      <c r="CZ566" s="6"/>
      <c r="DA566" s="6"/>
      <c r="DB566" s="6"/>
      <c r="DC566" s="6"/>
      <c r="DD566" s="6"/>
      <c r="DE566" s="6"/>
      <c r="DF566" s="6"/>
    </row>
    <row r="567" spans="37:110" ht="60" customHeight="1" x14ac:dyDescent="0.25">
      <c r="AK567" s="312" t="e">
        <f>AF567+AG567+AH567+AI567+#REF!+AJ567+#REF!</f>
        <v>#REF!</v>
      </c>
      <c r="BI567" s="316" t="e">
        <f>BD567+BE567+BF567+BG567+BH567+#REF!+#REF!</f>
        <v>#REF!</v>
      </c>
      <c r="BN567" s="304" t="e">
        <f t="shared" si="122"/>
        <v>#DIV/0!</v>
      </c>
      <c r="BT567" s="307" t="e">
        <f t="shared" si="124"/>
        <v>#DIV/0!</v>
      </c>
      <c r="BW567" s="8"/>
      <c r="BX567" s="8"/>
      <c r="BY567" s="8"/>
      <c r="BZ567" s="6"/>
      <c r="CA567" s="6"/>
      <c r="CB567" s="6"/>
      <c r="CC567" s="6"/>
      <c r="CD567" s="6"/>
      <c r="CE567" s="6"/>
      <c r="CF567" s="6"/>
      <c r="CG567" s="6"/>
      <c r="CH567" s="6"/>
      <c r="CI567" s="6"/>
      <c r="CJ567" s="6"/>
      <c r="CK567" s="6"/>
      <c r="CL567" s="6"/>
      <c r="CM567" s="6"/>
      <c r="CN567" s="6"/>
      <c r="CO567" s="6"/>
      <c r="CP567" s="6"/>
      <c r="CQ567" s="6"/>
      <c r="CR567" s="6"/>
      <c r="CS567" s="6"/>
      <c r="CT567" s="6"/>
      <c r="CU567" s="6"/>
      <c r="CV567" s="6"/>
      <c r="CW567" s="6"/>
      <c r="CX567" s="6"/>
      <c r="CY567" s="6"/>
      <c r="CZ567" s="6"/>
      <c r="DA567" s="6"/>
      <c r="DB567" s="6"/>
      <c r="DC567" s="6"/>
      <c r="DD567" s="6"/>
      <c r="DE567" s="6"/>
      <c r="DF567" s="6"/>
    </row>
    <row r="568" spans="37:110" ht="60" customHeight="1" x14ac:dyDescent="0.25">
      <c r="AK568" s="312" t="e">
        <f>AF568+AG568+AH568+AI568+#REF!+AJ568+#REF!</f>
        <v>#REF!</v>
      </c>
      <c r="BI568" s="316" t="e">
        <f>BD568+BE568+BF568+BG568+BH568+#REF!+#REF!</f>
        <v>#REF!</v>
      </c>
      <c r="BN568" s="304" t="e">
        <f t="shared" si="122"/>
        <v>#DIV/0!</v>
      </c>
      <c r="BT568" s="307" t="e">
        <f t="shared" si="124"/>
        <v>#DIV/0!</v>
      </c>
      <c r="BW568" s="8"/>
      <c r="BX568" s="8"/>
      <c r="BY568" s="8"/>
      <c r="BZ568" s="6"/>
      <c r="CA568" s="6"/>
      <c r="CB568" s="6"/>
      <c r="CC568" s="6"/>
      <c r="CD568" s="6"/>
      <c r="CE568" s="6"/>
      <c r="CF568" s="6"/>
      <c r="CG568" s="6"/>
      <c r="CH568" s="6"/>
      <c r="CI568" s="6"/>
      <c r="CJ568" s="6"/>
      <c r="CK568" s="6"/>
      <c r="CL568" s="6"/>
      <c r="CM568" s="6"/>
      <c r="CN568" s="6"/>
      <c r="CO568" s="6"/>
      <c r="CP568" s="6"/>
      <c r="CQ568" s="6"/>
      <c r="CR568" s="6"/>
      <c r="CS568" s="6"/>
      <c r="CT568" s="6"/>
      <c r="CU568" s="6"/>
      <c r="CV568" s="6"/>
      <c r="CW568" s="6"/>
      <c r="CX568" s="6"/>
      <c r="CY568" s="6"/>
      <c r="CZ568" s="6"/>
      <c r="DA568" s="6"/>
      <c r="DB568" s="6"/>
      <c r="DC568" s="6"/>
      <c r="DD568" s="6"/>
      <c r="DE568" s="6"/>
      <c r="DF568" s="6"/>
    </row>
    <row r="569" spans="37:110" ht="60" customHeight="1" x14ac:dyDescent="0.25">
      <c r="AK569" s="312" t="e">
        <f>AF569+AG569+AH569+AI569+#REF!+AJ569+#REF!</f>
        <v>#REF!</v>
      </c>
      <c r="BI569" s="316" t="e">
        <f>BD569+BE569+BF569+BG569+BH569+#REF!+#REF!</f>
        <v>#REF!</v>
      </c>
      <c r="BN569" s="304" t="e">
        <f t="shared" si="122"/>
        <v>#DIV/0!</v>
      </c>
      <c r="BT569" s="307" t="e">
        <f t="shared" si="124"/>
        <v>#DIV/0!</v>
      </c>
      <c r="BW569" s="8"/>
      <c r="BX569" s="8"/>
      <c r="BY569" s="8"/>
      <c r="BZ569" s="6"/>
      <c r="CA569" s="6"/>
      <c r="CB569" s="6"/>
      <c r="CC569" s="6"/>
      <c r="CD569" s="6"/>
      <c r="CE569" s="6"/>
      <c r="CF569" s="6"/>
      <c r="CG569" s="6"/>
      <c r="CH569" s="6"/>
      <c r="CI569" s="6"/>
      <c r="CJ569" s="6"/>
      <c r="CK569" s="6"/>
      <c r="CL569" s="6"/>
      <c r="CM569" s="6"/>
      <c r="CN569" s="6"/>
      <c r="CO569" s="6"/>
      <c r="CP569" s="6"/>
      <c r="CQ569" s="6"/>
      <c r="CR569" s="6"/>
      <c r="CS569" s="6"/>
      <c r="CT569" s="6"/>
      <c r="CU569" s="6"/>
      <c r="CV569" s="6"/>
      <c r="CW569" s="6"/>
      <c r="CX569" s="6"/>
      <c r="CY569" s="6"/>
      <c r="CZ569" s="6"/>
      <c r="DA569" s="6"/>
      <c r="DB569" s="6"/>
      <c r="DC569" s="6"/>
      <c r="DD569" s="6"/>
      <c r="DE569" s="6"/>
      <c r="DF569" s="6"/>
    </row>
    <row r="570" spans="37:110" ht="60" customHeight="1" x14ac:dyDescent="0.25">
      <c r="AK570" s="312" t="e">
        <f>AF570+AG570+AH570+AI570+#REF!+AJ570+#REF!</f>
        <v>#REF!</v>
      </c>
      <c r="BI570" s="316" t="e">
        <f>BD570+BE570+BF570+BG570+BH570+#REF!+#REF!</f>
        <v>#REF!</v>
      </c>
      <c r="BN570" s="304" t="e">
        <f t="shared" si="122"/>
        <v>#DIV/0!</v>
      </c>
      <c r="BT570" s="307" t="e">
        <f t="shared" si="124"/>
        <v>#DIV/0!</v>
      </c>
      <c r="BW570" s="8"/>
      <c r="BX570" s="8"/>
      <c r="BY570" s="8"/>
      <c r="BZ570" s="6"/>
      <c r="CA570" s="6"/>
      <c r="CB570" s="6"/>
      <c r="CC570" s="6"/>
      <c r="CD570" s="6"/>
      <c r="CE570" s="6"/>
      <c r="CF570" s="6"/>
      <c r="CG570" s="6"/>
      <c r="CH570" s="6"/>
      <c r="CI570" s="6"/>
      <c r="CJ570" s="6"/>
      <c r="CK570" s="6"/>
      <c r="CL570" s="6"/>
      <c r="CM570" s="6"/>
      <c r="CN570" s="6"/>
      <c r="CO570" s="6"/>
      <c r="CP570" s="6"/>
      <c r="CQ570" s="6"/>
      <c r="CR570" s="6"/>
      <c r="CS570" s="6"/>
      <c r="CT570" s="6"/>
      <c r="CU570" s="6"/>
      <c r="CV570" s="6"/>
      <c r="CW570" s="6"/>
      <c r="CX570" s="6"/>
      <c r="CY570" s="6"/>
      <c r="CZ570" s="6"/>
      <c r="DA570" s="6"/>
      <c r="DB570" s="6"/>
      <c r="DC570" s="6"/>
      <c r="DD570" s="6"/>
      <c r="DE570" s="6"/>
      <c r="DF570" s="6"/>
    </row>
    <row r="571" spans="37:110" ht="60" customHeight="1" x14ac:dyDescent="0.25">
      <c r="AK571" s="312" t="e">
        <f>AF571+AG571+AH571+AI571+#REF!+AJ571+#REF!</f>
        <v>#REF!</v>
      </c>
      <c r="BI571" s="316" t="e">
        <f>BD571+BE571+BF571+BG571+BH571+#REF!+#REF!</f>
        <v>#REF!</v>
      </c>
      <c r="BN571" s="304" t="e">
        <f t="shared" si="122"/>
        <v>#DIV/0!</v>
      </c>
      <c r="BT571" s="307" t="e">
        <f t="shared" si="124"/>
        <v>#DIV/0!</v>
      </c>
      <c r="BW571" s="8"/>
      <c r="BX571" s="8"/>
      <c r="BY571" s="8"/>
      <c r="BZ571" s="6"/>
      <c r="CA571" s="6"/>
      <c r="CB571" s="6"/>
      <c r="CC571" s="6"/>
      <c r="CD571" s="6"/>
      <c r="CE571" s="6"/>
      <c r="CF571" s="6"/>
      <c r="CG571" s="6"/>
      <c r="CH571" s="6"/>
      <c r="CI571" s="6"/>
      <c r="CJ571" s="6"/>
      <c r="CK571" s="6"/>
      <c r="CL571" s="6"/>
      <c r="CM571" s="6"/>
      <c r="CN571" s="6"/>
      <c r="CO571" s="6"/>
      <c r="CP571" s="6"/>
      <c r="CQ571" s="6"/>
      <c r="CR571" s="6"/>
      <c r="CS571" s="6"/>
      <c r="CT571" s="6"/>
      <c r="CU571" s="6"/>
      <c r="CV571" s="6"/>
      <c r="CW571" s="6"/>
      <c r="CX571" s="6"/>
      <c r="CY571" s="6"/>
      <c r="CZ571" s="6"/>
      <c r="DA571" s="6"/>
      <c r="DB571" s="6"/>
      <c r="DC571" s="6"/>
      <c r="DD571" s="6"/>
      <c r="DE571" s="6"/>
      <c r="DF571" s="6"/>
    </row>
    <row r="572" spans="37:110" ht="60" customHeight="1" x14ac:dyDescent="0.25">
      <c r="AK572" s="312" t="e">
        <f>AF572+AG572+AH572+AI572+#REF!+AJ572+#REF!</f>
        <v>#REF!</v>
      </c>
      <c r="BI572" s="316" t="e">
        <f>BD572+BE572+BF572+BG572+BH572+#REF!+#REF!</f>
        <v>#REF!</v>
      </c>
      <c r="BN572" s="304" t="e">
        <f t="shared" si="122"/>
        <v>#DIV/0!</v>
      </c>
      <c r="BT572" s="307" t="e">
        <f t="shared" si="124"/>
        <v>#DIV/0!</v>
      </c>
      <c r="BW572" s="8"/>
      <c r="BX572" s="8"/>
      <c r="BY572" s="8"/>
      <c r="BZ572" s="6"/>
      <c r="CA572" s="6"/>
      <c r="CB572" s="6"/>
      <c r="CC572" s="6"/>
      <c r="CD572" s="6"/>
      <c r="CE572" s="6"/>
      <c r="CF572" s="6"/>
      <c r="CG572" s="6"/>
      <c r="CH572" s="6"/>
      <c r="CI572" s="6"/>
      <c r="CJ572" s="6"/>
      <c r="CK572" s="6"/>
      <c r="CL572" s="6"/>
      <c r="CM572" s="6"/>
      <c r="CN572" s="6"/>
      <c r="CO572" s="6"/>
      <c r="CP572" s="6"/>
      <c r="CQ572" s="6"/>
      <c r="CR572" s="6"/>
      <c r="CS572" s="6"/>
      <c r="CT572" s="6"/>
      <c r="CU572" s="6"/>
      <c r="CV572" s="6"/>
      <c r="CW572" s="6"/>
      <c r="CX572" s="6"/>
      <c r="CY572" s="6"/>
      <c r="CZ572" s="6"/>
      <c r="DA572" s="6"/>
      <c r="DB572" s="6"/>
      <c r="DC572" s="6"/>
      <c r="DD572" s="6"/>
      <c r="DE572" s="6"/>
      <c r="DF572" s="6"/>
    </row>
    <row r="573" spans="37:110" ht="60" customHeight="1" x14ac:dyDescent="0.25">
      <c r="AK573" s="312" t="e">
        <f>AF573+AG573+AH573+AI573+#REF!+AJ573+#REF!</f>
        <v>#REF!</v>
      </c>
      <c r="BI573" s="316" t="e">
        <f>BD573+BE573+BF573+BG573+BH573+#REF!+#REF!</f>
        <v>#REF!</v>
      </c>
      <c r="BN573" s="304" t="e">
        <f t="shared" si="122"/>
        <v>#DIV/0!</v>
      </c>
      <c r="BT573" s="307" t="e">
        <f t="shared" si="124"/>
        <v>#DIV/0!</v>
      </c>
      <c r="BW573" s="8"/>
      <c r="BX573" s="8"/>
      <c r="BY573" s="8"/>
      <c r="BZ573" s="6"/>
      <c r="CA573" s="6"/>
      <c r="CB573" s="6"/>
      <c r="CC573" s="6"/>
      <c r="CD573" s="6"/>
      <c r="CE573" s="6"/>
      <c r="CF573" s="6"/>
      <c r="CG573" s="6"/>
      <c r="CH573" s="6"/>
      <c r="CI573" s="6"/>
      <c r="CJ573" s="6"/>
      <c r="CK573" s="6"/>
      <c r="CL573" s="6"/>
      <c r="CM573" s="6"/>
      <c r="CN573" s="6"/>
      <c r="CO573" s="6"/>
      <c r="CP573" s="6"/>
      <c r="CQ573" s="6"/>
      <c r="CR573" s="6"/>
      <c r="CS573" s="6"/>
      <c r="CT573" s="6"/>
      <c r="CU573" s="6"/>
      <c r="CV573" s="6"/>
      <c r="CW573" s="6"/>
      <c r="CX573" s="6"/>
      <c r="CY573" s="6"/>
      <c r="CZ573" s="6"/>
      <c r="DA573" s="6"/>
      <c r="DB573" s="6"/>
      <c r="DC573" s="6"/>
      <c r="DD573" s="6"/>
      <c r="DE573" s="6"/>
      <c r="DF573" s="6"/>
    </row>
    <row r="574" spans="37:110" ht="60" customHeight="1" x14ac:dyDescent="0.25">
      <c r="AK574" s="312" t="e">
        <f>AF574+AG574+AH574+AI574+#REF!+AJ574+#REF!</f>
        <v>#REF!</v>
      </c>
      <c r="BI574" s="316" t="e">
        <f>BD574+BE574+BF574+BG574+BH574+#REF!+#REF!</f>
        <v>#REF!</v>
      </c>
      <c r="BN574" s="304" t="e">
        <f t="shared" si="122"/>
        <v>#DIV/0!</v>
      </c>
      <c r="BT574" s="307" t="e">
        <f t="shared" si="124"/>
        <v>#DIV/0!</v>
      </c>
      <c r="BW574" s="8"/>
      <c r="BX574" s="8"/>
      <c r="BY574" s="8"/>
      <c r="BZ574" s="6"/>
      <c r="CA574" s="6"/>
      <c r="CB574" s="6"/>
      <c r="CC574" s="6"/>
      <c r="CD574" s="6"/>
      <c r="CE574" s="6"/>
      <c r="CF574" s="6"/>
      <c r="CG574" s="6"/>
      <c r="CH574" s="6"/>
      <c r="CI574" s="6"/>
      <c r="CJ574" s="6"/>
      <c r="CK574" s="6"/>
      <c r="CL574" s="6"/>
      <c r="CM574" s="6"/>
      <c r="CN574" s="6"/>
      <c r="CO574" s="6"/>
      <c r="CP574" s="6"/>
      <c r="CQ574" s="6"/>
      <c r="CR574" s="6"/>
      <c r="CS574" s="6"/>
      <c r="CT574" s="6"/>
      <c r="CU574" s="6"/>
      <c r="CV574" s="6"/>
      <c r="CW574" s="6"/>
      <c r="CX574" s="6"/>
      <c r="CY574" s="6"/>
      <c r="CZ574" s="6"/>
      <c r="DA574" s="6"/>
      <c r="DB574" s="6"/>
      <c r="DC574" s="6"/>
      <c r="DD574" s="6"/>
      <c r="DE574" s="6"/>
      <c r="DF574" s="6"/>
    </row>
    <row r="575" spans="37:110" ht="60" customHeight="1" x14ac:dyDescent="0.25">
      <c r="AK575" s="312" t="e">
        <f>AF575+AG575+AH575+AI575+#REF!+AJ575+#REF!</f>
        <v>#REF!</v>
      </c>
      <c r="BI575" s="316" t="e">
        <f>BD575+BE575+BF575+BG575+BH575+#REF!+#REF!</f>
        <v>#REF!</v>
      </c>
      <c r="BN575" s="304" t="e">
        <f t="shared" si="122"/>
        <v>#DIV/0!</v>
      </c>
      <c r="BT575" s="307" t="e">
        <f t="shared" si="124"/>
        <v>#DIV/0!</v>
      </c>
      <c r="BW575" s="8"/>
      <c r="BX575" s="8"/>
      <c r="BY575" s="8"/>
      <c r="BZ575" s="6"/>
      <c r="CA575" s="6"/>
      <c r="CB575" s="6"/>
      <c r="CC575" s="6"/>
      <c r="CD575" s="6"/>
      <c r="CE575" s="6"/>
      <c r="CF575" s="6"/>
      <c r="CG575" s="6"/>
      <c r="CH575" s="6"/>
      <c r="CI575" s="6"/>
      <c r="CJ575" s="6"/>
      <c r="CK575" s="6"/>
      <c r="CL575" s="6"/>
      <c r="CM575" s="6"/>
      <c r="CN575" s="6"/>
      <c r="CO575" s="6"/>
      <c r="CP575" s="6"/>
      <c r="CQ575" s="6"/>
      <c r="CR575" s="6"/>
      <c r="CS575" s="6"/>
      <c r="CT575" s="6"/>
      <c r="CU575" s="6"/>
      <c r="CV575" s="6"/>
      <c r="CW575" s="6"/>
      <c r="CX575" s="6"/>
      <c r="CY575" s="6"/>
      <c r="CZ575" s="6"/>
      <c r="DA575" s="6"/>
      <c r="DB575" s="6"/>
      <c r="DC575" s="6"/>
      <c r="DD575" s="6"/>
      <c r="DE575" s="6"/>
      <c r="DF575" s="6"/>
    </row>
    <row r="576" spans="37:110" ht="60" customHeight="1" x14ac:dyDescent="0.25">
      <c r="AK576" s="312" t="e">
        <f>AF576+AG576+AH576+AI576+#REF!+AJ576+#REF!</f>
        <v>#REF!</v>
      </c>
      <c r="BI576" s="316" t="e">
        <f>BD576+BE576+BF576+BG576+BH576+#REF!+#REF!</f>
        <v>#REF!</v>
      </c>
      <c r="BN576" s="304" t="e">
        <f t="shared" si="122"/>
        <v>#DIV/0!</v>
      </c>
      <c r="BT576" s="307" t="e">
        <f t="shared" si="124"/>
        <v>#DIV/0!</v>
      </c>
      <c r="BW576" s="8"/>
      <c r="BX576" s="8"/>
      <c r="BY576" s="8"/>
      <c r="BZ576" s="6"/>
      <c r="CA576" s="6"/>
      <c r="CB576" s="6"/>
      <c r="CC576" s="6"/>
      <c r="CD576" s="6"/>
      <c r="CE576" s="6"/>
      <c r="CF576" s="6"/>
      <c r="CG576" s="6"/>
      <c r="CH576" s="6"/>
      <c r="CI576" s="6"/>
      <c r="CJ576" s="6"/>
      <c r="CK576" s="6"/>
      <c r="CL576" s="6"/>
      <c r="CM576" s="6"/>
      <c r="CN576" s="6"/>
      <c r="CO576" s="6"/>
      <c r="CP576" s="6"/>
      <c r="CQ576" s="6"/>
      <c r="CR576" s="6"/>
      <c r="CS576" s="6"/>
      <c r="CT576" s="6"/>
      <c r="CU576" s="6"/>
      <c r="CV576" s="6"/>
      <c r="CW576" s="6"/>
      <c r="CX576" s="6"/>
      <c r="CY576" s="6"/>
      <c r="CZ576" s="6"/>
      <c r="DA576" s="6"/>
      <c r="DB576" s="6"/>
      <c r="DC576" s="6"/>
      <c r="DD576" s="6"/>
      <c r="DE576" s="6"/>
      <c r="DF576" s="6"/>
    </row>
    <row r="577" spans="37:110" ht="60" customHeight="1" x14ac:dyDescent="0.25">
      <c r="AK577" s="312" t="e">
        <f>AF577+AG577+AH577+AI577+#REF!+AJ577+#REF!</f>
        <v>#REF!</v>
      </c>
      <c r="BI577" s="316" t="e">
        <f>BD577+BE577+BF577+BG577+BH577+#REF!+#REF!</f>
        <v>#REF!</v>
      </c>
      <c r="BN577" s="304" t="e">
        <f t="shared" si="122"/>
        <v>#DIV/0!</v>
      </c>
      <c r="BT577" s="307" t="e">
        <f t="shared" si="124"/>
        <v>#DIV/0!</v>
      </c>
      <c r="BW577" s="8"/>
      <c r="BX577" s="8"/>
      <c r="BY577" s="8"/>
      <c r="BZ577" s="6"/>
      <c r="CA577" s="6"/>
      <c r="CB577" s="6"/>
      <c r="CC577" s="6"/>
      <c r="CD577" s="6"/>
      <c r="CE577" s="6"/>
      <c r="CF577" s="6"/>
      <c r="CG577" s="6"/>
      <c r="CH577" s="6"/>
      <c r="CI577" s="6"/>
      <c r="CJ577" s="6"/>
      <c r="CK577" s="6"/>
      <c r="CL577" s="6"/>
      <c r="CM577" s="6"/>
      <c r="CN577" s="6"/>
      <c r="CO577" s="6"/>
      <c r="CP577" s="6"/>
      <c r="CQ577" s="6"/>
      <c r="CR577" s="6"/>
      <c r="CS577" s="6"/>
      <c r="CT577" s="6"/>
      <c r="CU577" s="6"/>
      <c r="CV577" s="6"/>
      <c r="CW577" s="6"/>
      <c r="CX577" s="6"/>
      <c r="CY577" s="6"/>
      <c r="CZ577" s="6"/>
      <c r="DA577" s="6"/>
      <c r="DB577" s="6"/>
      <c r="DC577" s="6"/>
      <c r="DD577" s="6"/>
      <c r="DE577" s="6"/>
      <c r="DF577" s="6"/>
    </row>
    <row r="578" spans="37:110" ht="60" customHeight="1" x14ac:dyDescent="0.25">
      <c r="AK578" s="312" t="e">
        <f>AF578+AG578+AH578+AI578+#REF!+AJ578+#REF!</f>
        <v>#REF!</v>
      </c>
      <c r="BI578" s="316" t="e">
        <f>BD578+BE578+BF578+BG578+BH578+#REF!+#REF!</f>
        <v>#REF!</v>
      </c>
      <c r="BN578" s="304" t="e">
        <f t="shared" si="122"/>
        <v>#DIV/0!</v>
      </c>
      <c r="BT578" s="307" t="e">
        <f t="shared" si="124"/>
        <v>#DIV/0!</v>
      </c>
      <c r="BW578" s="8"/>
      <c r="BX578" s="8"/>
      <c r="BY578" s="8"/>
      <c r="BZ578" s="6"/>
      <c r="CA578" s="6"/>
      <c r="CB578" s="6"/>
      <c r="CC578" s="6"/>
      <c r="CD578" s="6"/>
      <c r="CE578" s="6"/>
      <c r="CF578" s="6"/>
      <c r="CG578" s="6"/>
      <c r="CH578" s="6"/>
      <c r="CI578" s="6"/>
      <c r="CJ578" s="6"/>
      <c r="CK578" s="6"/>
      <c r="CL578" s="6"/>
      <c r="CM578" s="6"/>
      <c r="CN578" s="6"/>
      <c r="CO578" s="6"/>
      <c r="CP578" s="6"/>
      <c r="CQ578" s="6"/>
      <c r="CR578" s="6"/>
      <c r="CS578" s="6"/>
      <c r="CT578" s="6"/>
      <c r="CU578" s="6"/>
      <c r="CV578" s="6"/>
      <c r="CW578" s="6"/>
      <c r="CX578" s="6"/>
      <c r="CY578" s="6"/>
      <c r="CZ578" s="6"/>
      <c r="DA578" s="6"/>
      <c r="DB578" s="6"/>
      <c r="DC578" s="6"/>
      <c r="DD578" s="6"/>
      <c r="DE578" s="6"/>
      <c r="DF578" s="6"/>
    </row>
    <row r="579" spans="37:110" ht="60" customHeight="1" x14ac:dyDescent="0.25">
      <c r="AK579" s="312" t="e">
        <f>AF579+AG579+AH579+AI579+#REF!+AJ579+#REF!</f>
        <v>#REF!</v>
      </c>
      <c r="BI579" s="316" t="e">
        <f>BD579+BE579+BF579+BG579+BH579+#REF!+#REF!</f>
        <v>#REF!</v>
      </c>
      <c r="BN579" s="304" t="e">
        <f t="shared" si="122"/>
        <v>#DIV/0!</v>
      </c>
      <c r="BT579" s="307" t="e">
        <f t="shared" si="124"/>
        <v>#DIV/0!</v>
      </c>
      <c r="BW579" s="8"/>
      <c r="BX579" s="8"/>
      <c r="BY579" s="8"/>
      <c r="BZ579" s="6"/>
      <c r="CA579" s="6"/>
      <c r="CB579" s="6"/>
      <c r="CC579" s="6"/>
      <c r="CD579" s="6"/>
      <c r="CE579" s="6"/>
      <c r="CF579" s="6"/>
      <c r="CG579" s="6"/>
      <c r="CH579" s="6"/>
      <c r="CI579" s="6"/>
      <c r="CJ579" s="6"/>
      <c r="CK579" s="6"/>
      <c r="CL579" s="6"/>
      <c r="CM579" s="6"/>
      <c r="CN579" s="6"/>
      <c r="CO579" s="6"/>
      <c r="CP579" s="6"/>
      <c r="CQ579" s="6"/>
      <c r="CR579" s="6"/>
      <c r="CS579" s="6"/>
      <c r="CT579" s="6"/>
      <c r="CU579" s="6"/>
      <c r="CV579" s="6"/>
      <c r="CW579" s="6"/>
      <c r="CX579" s="6"/>
      <c r="CY579" s="6"/>
      <c r="CZ579" s="6"/>
      <c r="DA579" s="6"/>
      <c r="DB579" s="6"/>
      <c r="DC579" s="6"/>
      <c r="DD579" s="6"/>
      <c r="DE579" s="6"/>
      <c r="DF579" s="6"/>
    </row>
    <row r="580" spans="37:110" ht="60" customHeight="1" x14ac:dyDescent="0.25">
      <c r="AK580" s="312" t="e">
        <f>AF580+AG580+AH580+AI580+#REF!+AJ580+#REF!</f>
        <v>#REF!</v>
      </c>
      <c r="BI580" s="316" t="e">
        <f>BD580+BE580+BF580+BG580+BH580+#REF!+#REF!</f>
        <v>#REF!</v>
      </c>
      <c r="BN580" s="304" t="e">
        <f t="shared" ref="BN580:BN611" si="125">BM580/BK580</f>
        <v>#DIV/0!</v>
      </c>
      <c r="BT580" s="307" t="e">
        <f t="shared" ref="BT580:BT605" si="126">BS580/BK580</f>
        <v>#DIV/0!</v>
      </c>
      <c r="BW580" s="8"/>
      <c r="BX580" s="8"/>
      <c r="BY580" s="8"/>
      <c r="BZ580" s="6"/>
      <c r="CA580" s="6"/>
      <c r="CB580" s="6"/>
      <c r="CC580" s="6"/>
      <c r="CD580" s="6"/>
      <c r="CE580" s="6"/>
      <c r="CF580" s="6"/>
      <c r="CG580" s="6"/>
      <c r="CH580" s="6"/>
      <c r="CI580" s="6"/>
      <c r="CJ580" s="6"/>
      <c r="CK580" s="6"/>
      <c r="CL580" s="6"/>
      <c r="CM580" s="6"/>
      <c r="CN580" s="6"/>
      <c r="CO580" s="6"/>
      <c r="CP580" s="6"/>
      <c r="CQ580" s="6"/>
      <c r="CR580" s="6"/>
      <c r="CS580" s="6"/>
      <c r="CT580" s="6"/>
      <c r="CU580" s="6"/>
      <c r="CV580" s="6"/>
      <c r="CW580" s="6"/>
      <c r="CX580" s="6"/>
      <c r="CY580" s="6"/>
      <c r="CZ580" s="6"/>
      <c r="DA580" s="6"/>
      <c r="DB580" s="6"/>
      <c r="DC580" s="6"/>
      <c r="DD580" s="6"/>
      <c r="DE580" s="6"/>
      <c r="DF580" s="6"/>
    </row>
    <row r="581" spans="37:110" ht="60" customHeight="1" x14ac:dyDescent="0.25">
      <c r="AK581" s="312" t="e">
        <f>AF581+AG581+AH581+AI581+#REF!+AJ581+#REF!</f>
        <v>#REF!</v>
      </c>
      <c r="BI581" s="316" t="e">
        <f>BD581+BE581+BF581+BG581+BH581+#REF!+#REF!</f>
        <v>#REF!</v>
      </c>
      <c r="BN581" s="304" t="e">
        <f t="shared" si="125"/>
        <v>#DIV/0!</v>
      </c>
      <c r="BT581" s="307" t="e">
        <f t="shared" si="126"/>
        <v>#DIV/0!</v>
      </c>
      <c r="BW581" s="8"/>
      <c r="BX581" s="8"/>
      <c r="BY581" s="8"/>
      <c r="BZ581" s="6"/>
      <c r="CA581" s="6"/>
      <c r="CB581" s="6"/>
      <c r="CC581" s="6"/>
      <c r="CD581" s="6"/>
      <c r="CE581" s="6"/>
      <c r="CF581" s="6"/>
      <c r="CG581" s="6"/>
      <c r="CH581" s="6"/>
      <c r="CI581" s="6"/>
      <c r="CJ581" s="6"/>
      <c r="CK581" s="6"/>
      <c r="CL581" s="6"/>
      <c r="CM581" s="6"/>
      <c r="CN581" s="6"/>
      <c r="CO581" s="6"/>
      <c r="CP581" s="6"/>
      <c r="CQ581" s="6"/>
      <c r="CR581" s="6"/>
      <c r="CS581" s="6"/>
      <c r="CT581" s="6"/>
      <c r="CU581" s="6"/>
      <c r="CV581" s="6"/>
      <c r="CW581" s="6"/>
      <c r="CX581" s="6"/>
      <c r="CY581" s="6"/>
      <c r="CZ581" s="6"/>
      <c r="DA581" s="6"/>
      <c r="DB581" s="6"/>
      <c r="DC581" s="6"/>
      <c r="DD581" s="6"/>
      <c r="DE581" s="6"/>
      <c r="DF581" s="6"/>
    </row>
    <row r="582" spans="37:110" ht="60" customHeight="1" x14ac:dyDescent="0.25">
      <c r="AK582" s="312" t="e">
        <f>AF582+AG582+AH582+AI582+#REF!+AJ582+#REF!</f>
        <v>#REF!</v>
      </c>
      <c r="BI582" s="316" t="e">
        <f>BD582+BE582+BF582+BG582+BH582+#REF!+#REF!</f>
        <v>#REF!</v>
      </c>
      <c r="BN582" s="304" t="e">
        <f t="shared" si="125"/>
        <v>#DIV/0!</v>
      </c>
      <c r="BT582" s="307" t="e">
        <f t="shared" si="126"/>
        <v>#DIV/0!</v>
      </c>
      <c r="BW582" s="8"/>
      <c r="BX582" s="8"/>
      <c r="BY582" s="8"/>
      <c r="BZ582" s="6"/>
      <c r="CA582" s="6"/>
      <c r="CB582" s="6"/>
      <c r="CC582" s="6"/>
      <c r="CD582" s="6"/>
      <c r="CE582" s="6"/>
      <c r="CF582" s="6"/>
      <c r="CG582" s="6"/>
      <c r="CH582" s="6"/>
      <c r="CI582" s="6"/>
      <c r="CJ582" s="6"/>
      <c r="CK582" s="6"/>
      <c r="CL582" s="6"/>
      <c r="CM582" s="6"/>
      <c r="CN582" s="6"/>
      <c r="CO582" s="6"/>
      <c r="CP582" s="6"/>
      <c r="CQ582" s="6"/>
      <c r="CR582" s="6"/>
      <c r="CS582" s="6"/>
      <c r="CT582" s="6"/>
      <c r="CU582" s="6"/>
      <c r="CV582" s="6"/>
      <c r="CW582" s="6"/>
      <c r="CX582" s="6"/>
      <c r="CY582" s="6"/>
      <c r="CZ582" s="6"/>
      <c r="DA582" s="6"/>
      <c r="DB582" s="6"/>
      <c r="DC582" s="6"/>
      <c r="DD582" s="6"/>
      <c r="DE582" s="6"/>
      <c r="DF582" s="6"/>
    </row>
    <row r="583" spans="37:110" ht="60" customHeight="1" x14ac:dyDescent="0.25">
      <c r="AK583" s="312" t="e">
        <f>AF583+AG583+AH583+AI583+#REF!+AJ583+#REF!</f>
        <v>#REF!</v>
      </c>
      <c r="BI583" s="316" t="e">
        <f>BD583+BE583+BF583+BG583+BH583+#REF!+#REF!</f>
        <v>#REF!</v>
      </c>
      <c r="BN583" s="304" t="e">
        <f t="shared" si="125"/>
        <v>#DIV/0!</v>
      </c>
      <c r="BT583" s="307" t="e">
        <f t="shared" si="126"/>
        <v>#DIV/0!</v>
      </c>
      <c r="BW583" s="8"/>
      <c r="BX583" s="8"/>
      <c r="BY583" s="8"/>
      <c r="BZ583" s="6"/>
      <c r="CA583" s="6"/>
      <c r="CB583" s="6"/>
      <c r="CC583" s="6"/>
      <c r="CD583" s="6"/>
      <c r="CE583" s="6"/>
      <c r="CF583" s="6"/>
      <c r="CG583" s="6"/>
      <c r="CH583" s="6"/>
      <c r="CI583" s="6"/>
      <c r="CJ583" s="6"/>
      <c r="CK583" s="6"/>
      <c r="CL583" s="6"/>
      <c r="CM583" s="6"/>
      <c r="CN583" s="6"/>
      <c r="CO583" s="6"/>
      <c r="CP583" s="6"/>
      <c r="CQ583" s="6"/>
      <c r="CR583" s="6"/>
      <c r="CS583" s="6"/>
      <c r="CT583" s="6"/>
      <c r="CU583" s="6"/>
      <c r="CV583" s="6"/>
      <c r="CW583" s="6"/>
      <c r="CX583" s="6"/>
      <c r="CY583" s="6"/>
      <c r="CZ583" s="6"/>
      <c r="DA583" s="6"/>
      <c r="DB583" s="6"/>
      <c r="DC583" s="6"/>
      <c r="DD583" s="6"/>
      <c r="DE583" s="6"/>
      <c r="DF583" s="6"/>
    </row>
    <row r="584" spans="37:110" ht="60" customHeight="1" x14ac:dyDescent="0.25">
      <c r="AK584" s="312" t="e">
        <f>AF584+AG584+AH584+AI584+#REF!+AJ584+#REF!</f>
        <v>#REF!</v>
      </c>
      <c r="BI584" s="316" t="e">
        <f>BD584+BE584+BF584+BG584+BH584+#REF!+#REF!</f>
        <v>#REF!</v>
      </c>
      <c r="BN584" s="304" t="e">
        <f t="shared" si="125"/>
        <v>#DIV/0!</v>
      </c>
      <c r="BT584" s="307" t="e">
        <f t="shared" si="126"/>
        <v>#DIV/0!</v>
      </c>
      <c r="BW584" s="8"/>
      <c r="BX584" s="8"/>
      <c r="BY584" s="8"/>
      <c r="BZ584" s="6"/>
      <c r="CA584" s="6"/>
      <c r="CB584" s="6"/>
      <c r="CC584" s="6"/>
      <c r="CD584" s="6"/>
      <c r="CE584" s="6"/>
      <c r="CF584" s="6"/>
      <c r="CG584" s="6"/>
      <c r="CH584" s="6"/>
      <c r="CI584" s="6"/>
      <c r="CJ584" s="6"/>
      <c r="CK584" s="6"/>
      <c r="CL584" s="6"/>
      <c r="CM584" s="6"/>
      <c r="CN584" s="6"/>
      <c r="CO584" s="6"/>
      <c r="CP584" s="6"/>
      <c r="CQ584" s="6"/>
      <c r="CR584" s="6"/>
      <c r="CS584" s="6"/>
      <c r="CT584" s="6"/>
      <c r="CU584" s="6"/>
      <c r="CV584" s="6"/>
      <c r="CW584" s="6"/>
      <c r="CX584" s="6"/>
      <c r="CY584" s="6"/>
      <c r="CZ584" s="6"/>
      <c r="DA584" s="6"/>
      <c r="DB584" s="6"/>
      <c r="DC584" s="6"/>
      <c r="DD584" s="6"/>
      <c r="DE584" s="6"/>
      <c r="DF584" s="6"/>
    </row>
    <row r="585" spans="37:110" ht="60" customHeight="1" x14ac:dyDescent="0.25">
      <c r="AK585" s="312" t="e">
        <f>AF585+AG585+AH585+AI585+#REF!+AJ585+#REF!</f>
        <v>#REF!</v>
      </c>
      <c r="BI585" s="316" t="e">
        <f>BD585+BE585+BF585+BG585+BH585+#REF!+#REF!</f>
        <v>#REF!</v>
      </c>
      <c r="BN585" s="304" t="e">
        <f t="shared" si="125"/>
        <v>#DIV/0!</v>
      </c>
      <c r="BT585" s="307" t="e">
        <f t="shared" si="126"/>
        <v>#DIV/0!</v>
      </c>
      <c r="BW585" s="8"/>
      <c r="BX585" s="8"/>
      <c r="BY585" s="8"/>
      <c r="BZ585" s="6"/>
      <c r="CA585" s="6"/>
      <c r="CB585" s="6"/>
      <c r="CC585" s="6"/>
      <c r="CD585" s="6"/>
      <c r="CE585" s="6"/>
      <c r="CF585" s="6"/>
      <c r="CG585" s="6"/>
      <c r="CH585" s="6"/>
      <c r="CI585" s="6"/>
      <c r="CJ585" s="6"/>
      <c r="CK585" s="6"/>
      <c r="CL585" s="6"/>
      <c r="CM585" s="6"/>
      <c r="CN585" s="6"/>
      <c r="CO585" s="6"/>
      <c r="CP585" s="6"/>
      <c r="CQ585" s="6"/>
      <c r="CR585" s="6"/>
      <c r="CS585" s="6"/>
      <c r="CT585" s="6"/>
      <c r="CU585" s="6"/>
      <c r="CV585" s="6"/>
      <c r="CW585" s="6"/>
      <c r="CX585" s="6"/>
      <c r="CY585" s="6"/>
      <c r="CZ585" s="6"/>
      <c r="DA585" s="6"/>
      <c r="DB585" s="6"/>
      <c r="DC585" s="6"/>
      <c r="DD585" s="6"/>
      <c r="DE585" s="6"/>
      <c r="DF585" s="6"/>
    </row>
    <row r="586" spans="37:110" ht="60" customHeight="1" x14ac:dyDescent="0.25">
      <c r="AK586" s="312" t="e">
        <f>AF586+AG586+AH586+AI586+#REF!+AJ586+#REF!</f>
        <v>#REF!</v>
      </c>
      <c r="BI586" s="316" t="e">
        <f>BD586+BE586+BF586+BG586+BH586+#REF!+#REF!</f>
        <v>#REF!</v>
      </c>
      <c r="BN586" s="304" t="e">
        <f t="shared" si="125"/>
        <v>#DIV/0!</v>
      </c>
      <c r="BT586" s="307" t="e">
        <f t="shared" si="126"/>
        <v>#DIV/0!</v>
      </c>
      <c r="BW586" s="8"/>
      <c r="BX586" s="8"/>
      <c r="BY586" s="8"/>
      <c r="BZ586" s="6"/>
      <c r="CA586" s="6"/>
      <c r="CB586" s="6"/>
      <c r="CC586" s="6"/>
      <c r="CD586" s="6"/>
      <c r="CE586" s="6"/>
      <c r="CF586" s="6"/>
      <c r="CG586" s="6"/>
      <c r="CH586" s="6"/>
      <c r="CI586" s="6"/>
      <c r="CJ586" s="6"/>
      <c r="CK586" s="6"/>
      <c r="CL586" s="6"/>
      <c r="CM586" s="6"/>
      <c r="CN586" s="6"/>
      <c r="CO586" s="6"/>
      <c r="CP586" s="6"/>
      <c r="CQ586" s="6"/>
      <c r="CR586" s="6"/>
      <c r="CS586" s="6"/>
      <c r="CT586" s="6"/>
      <c r="CU586" s="6"/>
      <c r="CV586" s="6"/>
      <c r="CW586" s="6"/>
      <c r="CX586" s="6"/>
      <c r="CY586" s="6"/>
      <c r="CZ586" s="6"/>
      <c r="DA586" s="6"/>
      <c r="DB586" s="6"/>
      <c r="DC586" s="6"/>
      <c r="DD586" s="6"/>
      <c r="DE586" s="6"/>
      <c r="DF586" s="6"/>
    </row>
    <row r="587" spans="37:110" ht="60" customHeight="1" x14ac:dyDescent="0.25">
      <c r="AK587" s="312" t="e">
        <f>AF587+AG587+AH587+AI587+#REF!+AJ587+#REF!</f>
        <v>#REF!</v>
      </c>
      <c r="BI587" s="316" t="e">
        <f>BD587+BE587+BF587+BG587+BH587+#REF!+#REF!</f>
        <v>#REF!</v>
      </c>
      <c r="BN587" s="304" t="e">
        <f t="shared" si="125"/>
        <v>#DIV/0!</v>
      </c>
      <c r="BT587" s="307" t="e">
        <f t="shared" si="126"/>
        <v>#DIV/0!</v>
      </c>
      <c r="BW587" s="8"/>
      <c r="BX587" s="8"/>
      <c r="BY587" s="8"/>
      <c r="BZ587" s="6"/>
      <c r="CA587" s="6"/>
      <c r="CB587" s="6"/>
      <c r="CC587" s="6"/>
      <c r="CD587" s="6"/>
      <c r="CE587" s="6"/>
      <c r="CF587" s="6"/>
      <c r="CG587" s="6"/>
      <c r="CH587" s="6"/>
      <c r="CI587" s="6"/>
      <c r="CJ587" s="6"/>
      <c r="CK587" s="6"/>
      <c r="CL587" s="6"/>
      <c r="CM587" s="6"/>
      <c r="CN587" s="6"/>
      <c r="CO587" s="6"/>
      <c r="CP587" s="6"/>
      <c r="CQ587" s="6"/>
      <c r="CR587" s="6"/>
      <c r="CS587" s="6"/>
      <c r="CT587" s="6"/>
      <c r="CU587" s="6"/>
      <c r="CV587" s="6"/>
      <c r="CW587" s="6"/>
      <c r="CX587" s="6"/>
      <c r="CY587" s="6"/>
      <c r="CZ587" s="6"/>
      <c r="DA587" s="6"/>
      <c r="DB587" s="6"/>
      <c r="DC587" s="6"/>
      <c r="DD587" s="6"/>
      <c r="DE587" s="6"/>
      <c r="DF587" s="6"/>
    </row>
    <row r="588" spans="37:110" ht="60" customHeight="1" x14ac:dyDescent="0.25">
      <c r="AK588" s="312" t="e">
        <f>AF588+AG588+AH588+AI588+#REF!+AJ588+#REF!</f>
        <v>#REF!</v>
      </c>
      <c r="BI588" s="316" t="e">
        <f>BD588+BE588+BF588+BG588+BH588+#REF!+#REF!</f>
        <v>#REF!</v>
      </c>
      <c r="BN588" s="304" t="e">
        <f t="shared" si="125"/>
        <v>#DIV/0!</v>
      </c>
      <c r="BT588" s="307" t="e">
        <f t="shared" si="126"/>
        <v>#DIV/0!</v>
      </c>
      <c r="BW588" s="8"/>
      <c r="BX588" s="8"/>
      <c r="BY588" s="8"/>
      <c r="BZ588" s="6"/>
      <c r="CA588" s="6"/>
      <c r="CB588" s="6"/>
      <c r="CC588" s="6"/>
      <c r="CD588" s="6"/>
      <c r="CE588" s="6"/>
      <c r="CF588" s="6"/>
      <c r="CG588" s="6"/>
      <c r="CH588" s="6"/>
      <c r="CI588" s="6"/>
      <c r="CJ588" s="6"/>
      <c r="CK588" s="6"/>
      <c r="CL588" s="6"/>
      <c r="CM588" s="6"/>
      <c r="CN588" s="6"/>
      <c r="CO588" s="6"/>
      <c r="CP588" s="6"/>
      <c r="CQ588" s="6"/>
      <c r="CR588" s="6"/>
      <c r="CS588" s="6"/>
      <c r="CT588" s="6"/>
      <c r="CU588" s="6"/>
      <c r="CV588" s="6"/>
      <c r="CW588" s="6"/>
      <c r="CX588" s="6"/>
      <c r="CY588" s="6"/>
      <c r="CZ588" s="6"/>
      <c r="DA588" s="6"/>
      <c r="DB588" s="6"/>
      <c r="DC588" s="6"/>
      <c r="DD588" s="6"/>
      <c r="DE588" s="6"/>
      <c r="DF588" s="6"/>
    </row>
    <row r="589" spans="37:110" ht="60" customHeight="1" x14ac:dyDescent="0.25">
      <c r="AK589" s="312" t="e">
        <f>AF589+AG589+AH589+AI589+#REF!+AJ589+#REF!</f>
        <v>#REF!</v>
      </c>
      <c r="BI589" s="316" t="e">
        <f>BD589+BE589+BF589+BG589+BH589+#REF!+#REF!</f>
        <v>#REF!</v>
      </c>
      <c r="BN589" s="304" t="e">
        <f t="shared" si="125"/>
        <v>#DIV/0!</v>
      </c>
      <c r="BT589" s="307" t="e">
        <f t="shared" si="126"/>
        <v>#DIV/0!</v>
      </c>
      <c r="BW589" s="8"/>
      <c r="BX589" s="8"/>
      <c r="BY589" s="8"/>
      <c r="BZ589" s="6"/>
      <c r="CA589" s="6"/>
      <c r="CB589" s="6"/>
      <c r="CC589" s="6"/>
      <c r="CD589" s="6"/>
      <c r="CE589" s="6"/>
      <c r="CF589" s="6"/>
      <c r="CG589" s="6"/>
      <c r="CH589" s="6"/>
      <c r="CI589" s="6"/>
      <c r="CJ589" s="6"/>
      <c r="CK589" s="6"/>
      <c r="CL589" s="6"/>
      <c r="CM589" s="6"/>
      <c r="CN589" s="6"/>
      <c r="CO589" s="6"/>
      <c r="CP589" s="6"/>
      <c r="CQ589" s="6"/>
      <c r="CR589" s="6"/>
      <c r="CS589" s="6"/>
      <c r="CT589" s="6"/>
      <c r="CU589" s="6"/>
      <c r="CV589" s="6"/>
      <c r="CW589" s="6"/>
      <c r="CX589" s="6"/>
      <c r="CY589" s="6"/>
      <c r="CZ589" s="6"/>
      <c r="DA589" s="6"/>
      <c r="DB589" s="6"/>
      <c r="DC589" s="6"/>
      <c r="DD589" s="6"/>
      <c r="DE589" s="6"/>
      <c r="DF589" s="6"/>
    </row>
    <row r="590" spans="37:110" ht="60" customHeight="1" x14ac:dyDescent="0.25">
      <c r="AK590" s="312" t="e">
        <f>AF590+AG590+AH590+AI590+#REF!+AJ590+#REF!</f>
        <v>#REF!</v>
      </c>
      <c r="BI590" s="316" t="e">
        <f>BD590+BE590+BF590+BG590+BH590+#REF!+#REF!</f>
        <v>#REF!</v>
      </c>
      <c r="BN590" s="304" t="e">
        <f t="shared" si="125"/>
        <v>#DIV/0!</v>
      </c>
      <c r="BT590" s="307" t="e">
        <f t="shared" si="126"/>
        <v>#DIV/0!</v>
      </c>
      <c r="BW590" s="8"/>
      <c r="BX590" s="8"/>
      <c r="BY590" s="8"/>
      <c r="BZ590" s="6"/>
      <c r="CA590" s="6"/>
      <c r="CB590" s="6"/>
      <c r="CC590" s="6"/>
      <c r="CD590" s="6"/>
      <c r="CE590" s="6"/>
      <c r="CF590" s="6"/>
      <c r="CG590" s="6"/>
      <c r="CH590" s="6"/>
      <c r="CI590" s="6"/>
      <c r="CJ590" s="6"/>
      <c r="CK590" s="6"/>
      <c r="CL590" s="6"/>
      <c r="CM590" s="6"/>
      <c r="CN590" s="6"/>
      <c r="CO590" s="6"/>
      <c r="CP590" s="6"/>
      <c r="CQ590" s="6"/>
      <c r="CR590" s="6"/>
      <c r="CS590" s="6"/>
      <c r="CT590" s="6"/>
      <c r="CU590" s="6"/>
      <c r="CV590" s="6"/>
      <c r="CW590" s="6"/>
      <c r="CX590" s="6"/>
      <c r="CY590" s="6"/>
      <c r="CZ590" s="6"/>
      <c r="DA590" s="6"/>
      <c r="DB590" s="6"/>
      <c r="DC590" s="6"/>
      <c r="DD590" s="6"/>
      <c r="DE590" s="6"/>
      <c r="DF590" s="6"/>
    </row>
    <row r="591" spans="37:110" ht="60" customHeight="1" x14ac:dyDescent="0.25">
      <c r="AK591" s="312" t="e">
        <f>AF591+AG591+AH591+AI591+#REF!+AJ591+#REF!</f>
        <v>#REF!</v>
      </c>
      <c r="BI591" s="316" t="e">
        <f>BD591+BE591+BF591+BG591+BH591+#REF!+#REF!</f>
        <v>#REF!</v>
      </c>
      <c r="BN591" s="304" t="e">
        <f t="shared" si="125"/>
        <v>#DIV/0!</v>
      </c>
      <c r="BT591" s="307" t="e">
        <f t="shared" si="126"/>
        <v>#DIV/0!</v>
      </c>
      <c r="BW591" s="8"/>
      <c r="BX591" s="8"/>
      <c r="BY591" s="8"/>
      <c r="BZ591" s="6"/>
      <c r="CA591" s="6"/>
      <c r="CB591" s="6"/>
      <c r="CC591" s="6"/>
      <c r="CD591" s="6"/>
      <c r="CE591" s="6"/>
      <c r="CF591" s="6"/>
      <c r="CG591" s="6"/>
      <c r="CH591" s="6"/>
      <c r="CI591" s="6"/>
      <c r="CJ591" s="6"/>
      <c r="CK591" s="6"/>
      <c r="CL591" s="6"/>
      <c r="CM591" s="6"/>
      <c r="CN591" s="6"/>
      <c r="CO591" s="6"/>
      <c r="CP591" s="6"/>
      <c r="CQ591" s="6"/>
      <c r="CR591" s="6"/>
      <c r="CS591" s="6"/>
      <c r="CT591" s="6"/>
      <c r="CU591" s="6"/>
      <c r="CV591" s="6"/>
      <c r="CW591" s="6"/>
      <c r="CX591" s="6"/>
      <c r="CY591" s="6"/>
      <c r="CZ591" s="6"/>
      <c r="DA591" s="6"/>
      <c r="DB591" s="6"/>
      <c r="DC591" s="6"/>
      <c r="DD591" s="6"/>
      <c r="DE591" s="6"/>
      <c r="DF591" s="6"/>
    </row>
    <row r="592" spans="37:110" ht="60" customHeight="1" x14ac:dyDescent="0.25">
      <c r="AK592" s="312" t="e">
        <f>AF592+AG592+AH592+AI592+#REF!+AJ592+#REF!</f>
        <v>#REF!</v>
      </c>
      <c r="BI592" s="316" t="e">
        <f>BD592+BE592+BF592+BG592+BH592+#REF!+#REF!</f>
        <v>#REF!</v>
      </c>
      <c r="BN592" s="304" t="e">
        <f t="shared" si="125"/>
        <v>#DIV/0!</v>
      </c>
      <c r="BT592" s="307" t="e">
        <f t="shared" si="126"/>
        <v>#DIV/0!</v>
      </c>
      <c r="BW592" s="8"/>
      <c r="BX592" s="8"/>
      <c r="BY592" s="8"/>
      <c r="BZ592" s="6"/>
      <c r="CA592" s="6"/>
      <c r="CB592" s="6"/>
      <c r="CC592" s="6"/>
      <c r="CD592" s="6"/>
      <c r="CE592" s="6"/>
      <c r="CF592" s="6"/>
      <c r="CG592" s="6"/>
      <c r="CH592" s="6"/>
      <c r="CI592" s="6"/>
      <c r="CJ592" s="6"/>
      <c r="CK592" s="6"/>
      <c r="CL592" s="6"/>
      <c r="CM592" s="6"/>
      <c r="CN592" s="6"/>
      <c r="CO592" s="6"/>
      <c r="CP592" s="6"/>
      <c r="CQ592" s="6"/>
      <c r="CR592" s="6"/>
      <c r="CS592" s="6"/>
      <c r="CT592" s="6"/>
      <c r="CU592" s="6"/>
      <c r="CV592" s="6"/>
      <c r="CW592" s="6"/>
      <c r="CX592" s="6"/>
      <c r="CY592" s="6"/>
      <c r="CZ592" s="6"/>
      <c r="DA592" s="6"/>
      <c r="DB592" s="6"/>
      <c r="DC592" s="6"/>
      <c r="DD592" s="6"/>
      <c r="DE592" s="6"/>
      <c r="DF592" s="6"/>
    </row>
    <row r="593" spans="37:110" ht="60" customHeight="1" x14ac:dyDescent="0.25">
      <c r="AK593" s="312" t="e">
        <f>AF593+AG593+AH593+AI593+#REF!+AJ593+#REF!</f>
        <v>#REF!</v>
      </c>
      <c r="BI593" s="316" t="e">
        <f>BD593+BE593+BF593+BG593+BH593+#REF!+#REF!</f>
        <v>#REF!</v>
      </c>
      <c r="BN593" s="304" t="e">
        <f t="shared" si="125"/>
        <v>#DIV/0!</v>
      </c>
      <c r="BT593" s="307" t="e">
        <f t="shared" si="126"/>
        <v>#DIV/0!</v>
      </c>
      <c r="BW593" s="8"/>
      <c r="BX593" s="8"/>
      <c r="BY593" s="8"/>
      <c r="BZ593" s="6"/>
      <c r="CA593" s="6"/>
      <c r="CB593" s="6"/>
      <c r="CC593" s="6"/>
      <c r="CD593" s="6"/>
      <c r="CE593" s="6"/>
      <c r="CF593" s="6"/>
      <c r="CG593" s="6"/>
      <c r="CH593" s="6"/>
      <c r="CI593" s="6"/>
      <c r="CJ593" s="6"/>
      <c r="CK593" s="6"/>
      <c r="CL593" s="6"/>
      <c r="CM593" s="6"/>
      <c r="CN593" s="6"/>
      <c r="CO593" s="6"/>
      <c r="CP593" s="6"/>
      <c r="CQ593" s="6"/>
      <c r="CR593" s="6"/>
      <c r="CS593" s="6"/>
      <c r="CT593" s="6"/>
      <c r="CU593" s="6"/>
      <c r="CV593" s="6"/>
      <c r="CW593" s="6"/>
      <c r="CX593" s="6"/>
      <c r="CY593" s="6"/>
      <c r="CZ593" s="6"/>
      <c r="DA593" s="6"/>
      <c r="DB593" s="6"/>
      <c r="DC593" s="6"/>
      <c r="DD593" s="6"/>
      <c r="DE593" s="6"/>
      <c r="DF593" s="6"/>
    </row>
    <row r="594" spans="37:110" ht="60" customHeight="1" x14ac:dyDescent="0.25">
      <c r="AK594" s="312" t="e">
        <f>AF594+AG594+AH594+AI594+#REF!+AJ594+#REF!</f>
        <v>#REF!</v>
      </c>
      <c r="BI594" s="316" t="e">
        <f>BD594+BE594+BF594+BG594+BH594+#REF!+#REF!</f>
        <v>#REF!</v>
      </c>
      <c r="BN594" s="304" t="e">
        <f t="shared" si="125"/>
        <v>#DIV/0!</v>
      </c>
      <c r="BT594" s="307" t="e">
        <f t="shared" si="126"/>
        <v>#DIV/0!</v>
      </c>
      <c r="BW594" s="8"/>
      <c r="BX594" s="8"/>
      <c r="BY594" s="8"/>
      <c r="BZ594" s="6"/>
      <c r="CA594" s="6"/>
      <c r="CB594" s="6"/>
      <c r="CC594" s="6"/>
      <c r="CD594" s="6"/>
      <c r="CE594" s="6"/>
      <c r="CF594" s="6"/>
      <c r="CG594" s="6"/>
      <c r="CH594" s="6"/>
      <c r="CI594" s="6"/>
      <c r="CJ594" s="6"/>
      <c r="CK594" s="6"/>
      <c r="CL594" s="6"/>
      <c r="CM594" s="6"/>
      <c r="CN594" s="6"/>
      <c r="CO594" s="6"/>
      <c r="CP594" s="6"/>
      <c r="CQ594" s="6"/>
      <c r="CR594" s="6"/>
      <c r="CS594" s="6"/>
      <c r="CT594" s="6"/>
      <c r="CU594" s="6"/>
      <c r="CV594" s="6"/>
      <c r="CW594" s="6"/>
      <c r="CX594" s="6"/>
      <c r="CY594" s="6"/>
      <c r="CZ594" s="6"/>
      <c r="DA594" s="6"/>
      <c r="DB594" s="6"/>
      <c r="DC594" s="6"/>
      <c r="DD594" s="6"/>
      <c r="DE594" s="6"/>
      <c r="DF594" s="6"/>
    </row>
    <row r="595" spans="37:110" ht="60" customHeight="1" x14ac:dyDescent="0.25">
      <c r="AK595" s="312" t="e">
        <f>AF595+AG595+AH595+AI595+#REF!+AJ595+#REF!</f>
        <v>#REF!</v>
      </c>
      <c r="BI595" s="316" t="e">
        <f>BD595+BE595+BF595+BG595+BH595+#REF!+#REF!</f>
        <v>#REF!</v>
      </c>
      <c r="BN595" s="304" t="e">
        <f t="shared" si="125"/>
        <v>#DIV/0!</v>
      </c>
      <c r="BT595" s="307" t="e">
        <f t="shared" si="126"/>
        <v>#DIV/0!</v>
      </c>
      <c r="BW595" s="8"/>
      <c r="BX595" s="8"/>
      <c r="BY595" s="8"/>
      <c r="BZ595" s="6"/>
      <c r="CA595" s="6"/>
      <c r="CB595" s="6"/>
      <c r="CC595" s="6"/>
      <c r="CD595" s="6"/>
      <c r="CE595" s="6"/>
      <c r="CF595" s="6"/>
      <c r="CG595" s="6"/>
      <c r="CH595" s="6"/>
      <c r="CI595" s="6"/>
      <c r="CJ595" s="6"/>
      <c r="CK595" s="6"/>
      <c r="CL595" s="6"/>
      <c r="CM595" s="6"/>
      <c r="CN595" s="6"/>
      <c r="CO595" s="6"/>
      <c r="CP595" s="6"/>
      <c r="CQ595" s="6"/>
      <c r="CR595" s="6"/>
      <c r="CS595" s="6"/>
      <c r="CT595" s="6"/>
      <c r="CU595" s="6"/>
      <c r="CV595" s="6"/>
      <c r="CW595" s="6"/>
      <c r="CX595" s="6"/>
      <c r="CY595" s="6"/>
      <c r="CZ595" s="6"/>
      <c r="DA595" s="6"/>
      <c r="DB595" s="6"/>
      <c r="DC595" s="6"/>
      <c r="DD595" s="6"/>
      <c r="DE595" s="6"/>
      <c r="DF595" s="6"/>
    </row>
    <row r="596" spans="37:110" ht="60" customHeight="1" x14ac:dyDescent="0.25">
      <c r="AK596" s="312" t="e">
        <f>AF596+AG596+AH596+AI596+#REF!+AJ596+#REF!</f>
        <v>#REF!</v>
      </c>
      <c r="BI596" s="316" t="e">
        <f>BD596+BE596+BF596+BG596+BH596+#REF!+#REF!</f>
        <v>#REF!</v>
      </c>
      <c r="BN596" s="304" t="e">
        <f t="shared" si="125"/>
        <v>#DIV/0!</v>
      </c>
      <c r="BT596" s="307" t="e">
        <f t="shared" si="126"/>
        <v>#DIV/0!</v>
      </c>
      <c r="BW596" s="8"/>
      <c r="BX596" s="8"/>
      <c r="BY596" s="8"/>
      <c r="BZ596" s="6"/>
      <c r="CA596" s="6"/>
      <c r="CB596" s="6"/>
      <c r="CC596" s="6"/>
      <c r="CD596" s="6"/>
      <c r="CE596" s="6"/>
      <c r="CF596" s="6"/>
      <c r="CG596" s="6"/>
      <c r="CH596" s="6"/>
      <c r="CI596" s="6"/>
      <c r="CJ596" s="6"/>
      <c r="CK596" s="6"/>
      <c r="CL596" s="6"/>
      <c r="CM596" s="6"/>
      <c r="CN596" s="6"/>
      <c r="CO596" s="6"/>
      <c r="CP596" s="6"/>
      <c r="CQ596" s="6"/>
      <c r="CR596" s="6"/>
      <c r="CS596" s="6"/>
      <c r="CT596" s="6"/>
      <c r="CU596" s="6"/>
      <c r="CV596" s="6"/>
      <c r="CW596" s="6"/>
      <c r="CX596" s="6"/>
      <c r="CY596" s="6"/>
      <c r="CZ596" s="6"/>
      <c r="DA596" s="6"/>
      <c r="DB596" s="6"/>
      <c r="DC596" s="6"/>
      <c r="DD596" s="6"/>
      <c r="DE596" s="6"/>
      <c r="DF596" s="6"/>
    </row>
    <row r="597" spans="37:110" ht="60" customHeight="1" x14ac:dyDescent="0.25">
      <c r="AK597" s="312" t="e">
        <f>AF597+AG597+AH597+AI597+#REF!+AJ597+#REF!</f>
        <v>#REF!</v>
      </c>
      <c r="BI597" s="316" t="e">
        <f>BD597+BE597+BF597+BG597+BH597+#REF!+#REF!</f>
        <v>#REF!</v>
      </c>
      <c r="BN597" s="304" t="e">
        <f t="shared" si="125"/>
        <v>#DIV/0!</v>
      </c>
      <c r="BT597" s="307" t="e">
        <f t="shared" si="126"/>
        <v>#DIV/0!</v>
      </c>
      <c r="BW597" s="8"/>
      <c r="BX597" s="8"/>
      <c r="BY597" s="8"/>
      <c r="BZ597" s="6"/>
      <c r="CA597" s="6"/>
      <c r="CB597" s="6"/>
      <c r="CC597" s="6"/>
      <c r="CD597" s="6"/>
      <c r="CE597" s="6"/>
      <c r="CF597" s="6"/>
      <c r="CG597" s="6"/>
      <c r="CH597" s="6"/>
      <c r="CI597" s="6"/>
      <c r="CJ597" s="6"/>
      <c r="CK597" s="6"/>
      <c r="CL597" s="6"/>
      <c r="CM597" s="6"/>
      <c r="CN597" s="6"/>
      <c r="CO597" s="6"/>
      <c r="CP597" s="6"/>
      <c r="CQ597" s="6"/>
      <c r="CR597" s="6"/>
      <c r="CS597" s="6"/>
      <c r="CT597" s="6"/>
      <c r="CU597" s="6"/>
      <c r="CV597" s="6"/>
      <c r="CW597" s="6"/>
      <c r="CX597" s="6"/>
      <c r="CY597" s="6"/>
      <c r="CZ597" s="6"/>
      <c r="DA597" s="6"/>
      <c r="DB597" s="6"/>
      <c r="DC597" s="6"/>
      <c r="DD597" s="6"/>
      <c r="DE597" s="6"/>
      <c r="DF597" s="6"/>
    </row>
    <row r="598" spans="37:110" ht="60" customHeight="1" x14ac:dyDescent="0.25">
      <c r="AK598" s="312" t="e">
        <f>AF598+AG598+AH598+AI598+#REF!+AJ598+#REF!</f>
        <v>#REF!</v>
      </c>
      <c r="BI598" s="316" t="e">
        <f>BD598+BE598+BF598+BG598+BH598+#REF!+#REF!</f>
        <v>#REF!</v>
      </c>
      <c r="BN598" s="304" t="e">
        <f t="shared" si="125"/>
        <v>#DIV/0!</v>
      </c>
      <c r="BT598" s="307" t="e">
        <f t="shared" si="126"/>
        <v>#DIV/0!</v>
      </c>
      <c r="BW598" s="8"/>
      <c r="BX598" s="8"/>
      <c r="BY598" s="8"/>
      <c r="BZ598" s="6"/>
      <c r="CA598" s="6"/>
      <c r="CB598" s="6"/>
      <c r="CC598" s="6"/>
      <c r="CD598" s="6"/>
      <c r="CE598" s="6"/>
      <c r="CF598" s="6"/>
      <c r="CG598" s="6"/>
      <c r="CH598" s="6"/>
      <c r="CI598" s="6"/>
      <c r="CJ598" s="6"/>
      <c r="CK598" s="6"/>
      <c r="CL598" s="6"/>
      <c r="CM598" s="6"/>
      <c r="CN598" s="6"/>
      <c r="CO598" s="6"/>
      <c r="CP598" s="6"/>
      <c r="CQ598" s="6"/>
      <c r="CR598" s="6"/>
      <c r="CS598" s="6"/>
      <c r="CT598" s="6"/>
      <c r="CU598" s="6"/>
      <c r="CV598" s="6"/>
      <c r="CW598" s="6"/>
      <c r="CX598" s="6"/>
      <c r="CY598" s="6"/>
      <c r="CZ598" s="6"/>
      <c r="DA598" s="6"/>
      <c r="DB598" s="6"/>
      <c r="DC598" s="6"/>
      <c r="DD598" s="6"/>
      <c r="DE598" s="6"/>
      <c r="DF598" s="6"/>
    </row>
    <row r="599" spans="37:110" ht="60" customHeight="1" x14ac:dyDescent="0.25">
      <c r="AK599" s="312" t="e">
        <f>AF599+AG599+AH599+AI599+#REF!+AJ599+#REF!</f>
        <v>#REF!</v>
      </c>
      <c r="BI599" s="316" t="e">
        <f>BD599+BE599+BF599+BG599+BH599+#REF!+#REF!</f>
        <v>#REF!</v>
      </c>
      <c r="BN599" s="304" t="e">
        <f t="shared" si="125"/>
        <v>#DIV/0!</v>
      </c>
      <c r="BT599" s="307" t="e">
        <f t="shared" si="126"/>
        <v>#DIV/0!</v>
      </c>
      <c r="BW599" s="8"/>
      <c r="BX599" s="8"/>
      <c r="BY599" s="8"/>
      <c r="BZ599" s="6"/>
      <c r="CA599" s="6"/>
      <c r="CB599" s="6"/>
      <c r="CC599" s="6"/>
      <c r="CD599" s="6"/>
      <c r="CE599" s="6"/>
      <c r="CF599" s="6"/>
      <c r="CG599" s="6"/>
      <c r="CH599" s="6"/>
      <c r="CI599" s="6"/>
      <c r="CJ599" s="6"/>
      <c r="CK599" s="6"/>
      <c r="CL599" s="6"/>
      <c r="CM599" s="6"/>
      <c r="CN599" s="6"/>
      <c r="CO599" s="6"/>
      <c r="CP599" s="6"/>
      <c r="CQ599" s="6"/>
      <c r="CR599" s="6"/>
      <c r="CS599" s="6"/>
      <c r="CT599" s="6"/>
      <c r="CU599" s="6"/>
      <c r="CV599" s="6"/>
      <c r="CW599" s="6"/>
      <c r="CX599" s="6"/>
      <c r="CY599" s="6"/>
      <c r="CZ599" s="6"/>
      <c r="DA599" s="6"/>
      <c r="DB599" s="6"/>
      <c r="DC599" s="6"/>
      <c r="DD599" s="6"/>
      <c r="DE599" s="6"/>
      <c r="DF599" s="6"/>
    </row>
    <row r="600" spans="37:110" ht="60" customHeight="1" x14ac:dyDescent="0.25">
      <c r="AK600" s="312" t="e">
        <f>AF600+AG600+AH600+AI600+#REF!+AJ600+#REF!</f>
        <v>#REF!</v>
      </c>
      <c r="BI600" s="316" t="e">
        <f>BD600+BE600+BF600+BG600+BH600+#REF!+#REF!</f>
        <v>#REF!</v>
      </c>
      <c r="BN600" s="304" t="e">
        <f t="shared" si="125"/>
        <v>#DIV/0!</v>
      </c>
      <c r="BT600" s="307" t="e">
        <f t="shared" si="126"/>
        <v>#DIV/0!</v>
      </c>
      <c r="BW600" s="8"/>
      <c r="BX600" s="8"/>
      <c r="BY600" s="8"/>
      <c r="BZ600" s="6"/>
      <c r="CA600" s="6"/>
      <c r="CB600" s="6"/>
      <c r="CC600" s="6"/>
      <c r="CD600" s="6"/>
      <c r="CE600" s="6"/>
      <c r="CF600" s="6"/>
      <c r="CG600" s="6"/>
      <c r="CH600" s="6"/>
      <c r="CI600" s="6"/>
      <c r="CJ600" s="6"/>
      <c r="CK600" s="6"/>
      <c r="CL600" s="6"/>
      <c r="CM600" s="6"/>
      <c r="CN600" s="6"/>
      <c r="CO600" s="6"/>
      <c r="CP600" s="6"/>
      <c r="CQ600" s="6"/>
      <c r="CR600" s="6"/>
      <c r="CS600" s="6"/>
      <c r="CT600" s="6"/>
      <c r="CU600" s="6"/>
      <c r="CV600" s="6"/>
      <c r="CW600" s="6"/>
      <c r="CX600" s="6"/>
      <c r="CY600" s="6"/>
      <c r="CZ600" s="6"/>
      <c r="DA600" s="6"/>
      <c r="DB600" s="6"/>
      <c r="DC600" s="6"/>
      <c r="DD600" s="6"/>
      <c r="DE600" s="6"/>
      <c r="DF600" s="6"/>
    </row>
    <row r="601" spans="37:110" ht="60" customHeight="1" x14ac:dyDescent="0.25">
      <c r="AK601" s="312" t="e">
        <f>AF601+AG601+AH601+AI601+#REF!+AJ601+#REF!</f>
        <v>#REF!</v>
      </c>
      <c r="BI601" s="316" t="e">
        <f>BD601+BE601+BF601+BG601+BH601+#REF!+#REF!</f>
        <v>#REF!</v>
      </c>
      <c r="BN601" s="304" t="e">
        <f t="shared" si="125"/>
        <v>#DIV/0!</v>
      </c>
      <c r="BT601" s="307" t="e">
        <f t="shared" si="126"/>
        <v>#DIV/0!</v>
      </c>
      <c r="BW601" s="8"/>
      <c r="BX601" s="8"/>
      <c r="BY601" s="8"/>
      <c r="BZ601" s="6"/>
      <c r="CA601" s="6"/>
      <c r="CB601" s="6"/>
      <c r="CC601" s="6"/>
      <c r="CD601" s="6"/>
      <c r="CE601" s="6"/>
      <c r="CF601" s="6"/>
      <c r="CG601" s="6"/>
      <c r="CH601" s="6"/>
      <c r="CI601" s="6"/>
      <c r="CJ601" s="6"/>
      <c r="CK601" s="6"/>
      <c r="CL601" s="6"/>
      <c r="CM601" s="6"/>
      <c r="CN601" s="6"/>
      <c r="CO601" s="6"/>
      <c r="CP601" s="6"/>
      <c r="CQ601" s="6"/>
      <c r="CR601" s="6"/>
      <c r="CS601" s="6"/>
      <c r="CT601" s="6"/>
      <c r="CU601" s="6"/>
      <c r="CV601" s="6"/>
      <c r="CW601" s="6"/>
      <c r="CX601" s="6"/>
      <c r="CY601" s="6"/>
      <c r="CZ601" s="6"/>
      <c r="DA601" s="6"/>
      <c r="DB601" s="6"/>
      <c r="DC601" s="6"/>
      <c r="DD601" s="6"/>
      <c r="DE601" s="6"/>
      <c r="DF601" s="6"/>
    </row>
    <row r="602" spans="37:110" ht="60" customHeight="1" x14ac:dyDescent="0.25">
      <c r="AK602" s="312" t="e">
        <f>AF602+AG602+AH602+AI602+#REF!+AJ602+#REF!</f>
        <v>#REF!</v>
      </c>
      <c r="BI602" s="316" t="e">
        <f>BD602+BE602+BF602+BG602+BH602+#REF!+#REF!</f>
        <v>#REF!</v>
      </c>
      <c r="BN602" s="304" t="e">
        <f t="shared" si="125"/>
        <v>#DIV/0!</v>
      </c>
      <c r="BT602" s="307" t="e">
        <f t="shared" si="126"/>
        <v>#DIV/0!</v>
      </c>
      <c r="BW602" s="8"/>
      <c r="BX602" s="8"/>
      <c r="BY602" s="8"/>
      <c r="BZ602" s="6"/>
      <c r="CA602" s="6"/>
      <c r="CB602" s="6"/>
      <c r="CC602" s="6"/>
      <c r="CD602" s="6"/>
      <c r="CE602" s="6"/>
      <c r="CF602" s="6"/>
      <c r="CG602" s="6"/>
      <c r="CH602" s="6"/>
      <c r="CI602" s="6"/>
      <c r="CJ602" s="6"/>
      <c r="CK602" s="6"/>
      <c r="CL602" s="6"/>
      <c r="CM602" s="6"/>
      <c r="CN602" s="6"/>
      <c r="CO602" s="6"/>
      <c r="CP602" s="6"/>
      <c r="CQ602" s="6"/>
      <c r="CR602" s="6"/>
      <c r="CS602" s="6"/>
      <c r="CT602" s="6"/>
      <c r="CU602" s="6"/>
      <c r="CV602" s="6"/>
      <c r="CW602" s="6"/>
      <c r="CX602" s="6"/>
      <c r="CY602" s="6"/>
      <c r="CZ602" s="6"/>
      <c r="DA602" s="6"/>
      <c r="DB602" s="6"/>
      <c r="DC602" s="6"/>
      <c r="DD602" s="6"/>
      <c r="DE602" s="6"/>
      <c r="DF602" s="6"/>
    </row>
    <row r="603" spans="37:110" ht="60" customHeight="1" x14ac:dyDescent="0.25">
      <c r="AK603" s="312" t="e">
        <f>AF603+AG603+AH603+AI603+#REF!+AJ603+#REF!</f>
        <v>#REF!</v>
      </c>
      <c r="BI603" s="316" t="e">
        <f>BD603+BE603+BF603+BG603+BH603+#REF!+#REF!</f>
        <v>#REF!</v>
      </c>
      <c r="BN603" s="304" t="e">
        <f t="shared" si="125"/>
        <v>#DIV/0!</v>
      </c>
      <c r="BT603" s="307" t="e">
        <f t="shared" si="126"/>
        <v>#DIV/0!</v>
      </c>
      <c r="BW603" s="8"/>
      <c r="BX603" s="8"/>
      <c r="BY603" s="8"/>
      <c r="BZ603" s="6"/>
      <c r="CA603" s="6"/>
      <c r="CB603" s="6"/>
      <c r="CC603" s="6"/>
      <c r="CD603" s="6"/>
      <c r="CE603" s="6"/>
      <c r="CF603" s="6"/>
      <c r="CG603" s="6"/>
      <c r="CH603" s="6"/>
      <c r="CI603" s="6"/>
      <c r="CJ603" s="6"/>
      <c r="CK603" s="6"/>
      <c r="CL603" s="6"/>
      <c r="CM603" s="6"/>
      <c r="CN603" s="6"/>
      <c r="CO603" s="6"/>
      <c r="CP603" s="6"/>
      <c r="CQ603" s="6"/>
      <c r="CR603" s="6"/>
      <c r="CS603" s="6"/>
      <c r="CT603" s="6"/>
      <c r="CU603" s="6"/>
      <c r="CV603" s="6"/>
      <c r="CW603" s="6"/>
      <c r="CX603" s="6"/>
      <c r="CY603" s="6"/>
      <c r="CZ603" s="6"/>
      <c r="DA603" s="6"/>
      <c r="DB603" s="6"/>
      <c r="DC603" s="6"/>
      <c r="DD603" s="6"/>
      <c r="DE603" s="6"/>
      <c r="DF603" s="6"/>
    </row>
    <row r="604" spans="37:110" ht="60" customHeight="1" x14ac:dyDescent="0.25">
      <c r="AK604" s="312" t="e">
        <f>AF604+AG604+AH604+AI604+#REF!+AJ604+#REF!</f>
        <v>#REF!</v>
      </c>
      <c r="BI604" s="316" t="e">
        <f>BD604+BE604+BF604+BG604+BH604+#REF!+#REF!</f>
        <v>#REF!</v>
      </c>
      <c r="BN604" s="304" t="e">
        <f t="shared" si="125"/>
        <v>#DIV/0!</v>
      </c>
      <c r="BT604" s="307" t="e">
        <f t="shared" si="126"/>
        <v>#DIV/0!</v>
      </c>
      <c r="BW604" s="8"/>
      <c r="BX604" s="8"/>
      <c r="BY604" s="8"/>
      <c r="BZ604" s="6"/>
      <c r="CA604" s="6"/>
      <c r="CB604" s="6"/>
      <c r="CC604" s="6"/>
      <c r="CD604" s="6"/>
      <c r="CE604" s="6"/>
      <c r="CF604" s="6"/>
      <c r="CG604" s="6"/>
      <c r="CH604" s="6"/>
      <c r="CI604" s="6"/>
      <c r="CJ604" s="6"/>
      <c r="CK604" s="6"/>
      <c r="CL604" s="6"/>
      <c r="CM604" s="6"/>
      <c r="CN604" s="6"/>
      <c r="CO604" s="6"/>
      <c r="CP604" s="6"/>
      <c r="CQ604" s="6"/>
      <c r="CR604" s="6"/>
      <c r="CS604" s="6"/>
      <c r="CT604" s="6"/>
      <c r="CU604" s="6"/>
      <c r="CV604" s="6"/>
      <c r="CW604" s="6"/>
      <c r="CX604" s="6"/>
      <c r="CY604" s="6"/>
      <c r="CZ604" s="6"/>
      <c r="DA604" s="6"/>
      <c r="DB604" s="6"/>
      <c r="DC604" s="6"/>
      <c r="DD604" s="6"/>
      <c r="DE604" s="6"/>
      <c r="DF604" s="6"/>
    </row>
    <row r="605" spans="37:110" ht="60" customHeight="1" x14ac:dyDescent="0.25">
      <c r="AK605" s="312" t="e">
        <f>AF605+AG605+AH605+AI605+#REF!+AJ605+#REF!</f>
        <v>#REF!</v>
      </c>
      <c r="BI605" s="316" t="e">
        <f>BD605+BE605+BF605+BG605+BH605+#REF!+#REF!</f>
        <v>#REF!</v>
      </c>
      <c r="BN605" s="304" t="e">
        <f t="shared" si="125"/>
        <v>#DIV/0!</v>
      </c>
      <c r="BT605" s="307" t="e">
        <f t="shared" si="126"/>
        <v>#DIV/0!</v>
      </c>
      <c r="BW605" s="8"/>
      <c r="BX605" s="8"/>
      <c r="BY605" s="8"/>
      <c r="BZ605" s="6"/>
      <c r="CA605" s="6"/>
      <c r="CB605" s="6"/>
      <c r="CC605" s="6"/>
      <c r="CD605" s="6"/>
      <c r="CE605" s="6"/>
      <c r="CF605" s="6"/>
      <c r="CG605" s="6"/>
      <c r="CH605" s="6"/>
      <c r="CI605" s="6"/>
      <c r="CJ605" s="6"/>
      <c r="CK605" s="6"/>
      <c r="CL605" s="6"/>
      <c r="CM605" s="6"/>
      <c r="CN605" s="6"/>
      <c r="CO605" s="6"/>
      <c r="CP605" s="6"/>
      <c r="CQ605" s="6"/>
      <c r="CR605" s="6"/>
      <c r="CS605" s="6"/>
      <c r="CT605" s="6"/>
      <c r="CU605" s="6"/>
      <c r="CV605" s="6"/>
      <c r="CW605" s="6"/>
      <c r="CX605" s="6"/>
      <c r="CY605" s="6"/>
      <c r="CZ605" s="6"/>
      <c r="DA605" s="6"/>
      <c r="DB605" s="6"/>
      <c r="DC605" s="6"/>
      <c r="DD605" s="6"/>
      <c r="DE605" s="6"/>
      <c r="DF605" s="6"/>
    </row>
    <row r="606" spans="37:110" ht="60" customHeight="1" x14ac:dyDescent="0.25">
      <c r="AK606" s="312" t="e">
        <f>AF606+AG606+AH606+AI606+#REF!+AJ606+#REF!</f>
        <v>#REF!</v>
      </c>
      <c r="BI606" s="316" t="e">
        <f>BD606+BE606+BF606+BG606+BH606+#REF!+#REF!</f>
        <v>#REF!</v>
      </c>
      <c r="BN606" s="304" t="e">
        <f t="shared" si="125"/>
        <v>#DIV/0!</v>
      </c>
      <c r="BW606" s="8"/>
      <c r="BX606" s="8"/>
      <c r="BY606" s="8"/>
      <c r="BZ606" s="6"/>
      <c r="CA606" s="6"/>
      <c r="CB606" s="6"/>
      <c r="CC606" s="6"/>
      <c r="CD606" s="6"/>
      <c r="CE606" s="6"/>
      <c r="CF606" s="6"/>
      <c r="CG606" s="6"/>
      <c r="CH606" s="6"/>
      <c r="CI606" s="6"/>
      <c r="CJ606" s="6"/>
      <c r="CK606" s="6"/>
      <c r="CL606" s="6"/>
      <c r="CM606" s="6"/>
      <c r="CN606" s="6"/>
      <c r="CO606" s="6"/>
      <c r="CP606" s="6"/>
      <c r="CQ606" s="6"/>
      <c r="CR606" s="6"/>
      <c r="CS606" s="6"/>
      <c r="CT606" s="6"/>
      <c r="CU606" s="6"/>
      <c r="CV606" s="6"/>
      <c r="CW606" s="6"/>
      <c r="CX606" s="6"/>
      <c r="CY606" s="6"/>
      <c r="CZ606" s="6"/>
      <c r="DA606" s="6"/>
      <c r="DB606" s="6"/>
      <c r="DC606" s="6"/>
      <c r="DD606" s="6"/>
      <c r="DE606" s="6"/>
      <c r="DF606" s="6"/>
    </row>
    <row r="607" spans="37:110" ht="60" customHeight="1" x14ac:dyDescent="0.25">
      <c r="AK607" s="312" t="e">
        <f>AF607+AG607+AH607+AI607+#REF!+AJ607+#REF!</f>
        <v>#REF!</v>
      </c>
      <c r="BI607" s="316" t="e">
        <f>BD607+BE607+BF607+BG607+BH607+#REF!+#REF!</f>
        <v>#REF!</v>
      </c>
      <c r="BN607" s="304" t="e">
        <f t="shared" si="125"/>
        <v>#DIV/0!</v>
      </c>
      <c r="BW607" s="8"/>
      <c r="BX607" s="8"/>
      <c r="BY607" s="8"/>
      <c r="BZ607" s="6"/>
      <c r="CA607" s="6"/>
      <c r="CB607" s="6"/>
      <c r="CC607" s="6"/>
      <c r="CD607" s="6"/>
      <c r="CE607" s="6"/>
      <c r="CF607" s="6"/>
      <c r="CG607" s="6"/>
      <c r="CH607" s="6"/>
      <c r="CI607" s="6"/>
      <c r="CJ607" s="6"/>
      <c r="CK607" s="6"/>
      <c r="CL607" s="6"/>
      <c r="CM607" s="6"/>
      <c r="CN607" s="6"/>
      <c r="CO607" s="6"/>
      <c r="CP607" s="6"/>
      <c r="CQ607" s="6"/>
      <c r="CR607" s="6"/>
      <c r="CS607" s="6"/>
      <c r="CT607" s="6"/>
      <c r="CU607" s="6"/>
      <c r="CV607" s="6"/>
      <c r="CW607" s="6"/>
      <c r="CX607" s="6"/>
      <c r="CY607" s="6"/>
      <c r="CZ607" s="6"/>
      <c r="DA607" s="6"/>
      <c r="DB607" s="6"/>
      <c r="DC607" s="6"/>
      <c r="DD607" s="6"/>
      <c r="DE607" s="6"/>
      <c r="DF607" s="6"/>
    </row>
    <row r="608" spans="37:110" ht="60" customHeight="1" x14ac:dyDescent="0.25">
      <c r="AK608" s="312" t="e">
        <f>AF608+AG608+AH608+AI608+#REF!+AJ608+#REF!</f>
        <v>#REF!</v>
      </c>
      <c r="BN608" s="304" t="e">
        <f t="shared" si="125"/>
        <v>#DIV/0!</v>
      </c>
      <c r="BW608" s="8"/>
      <c r="BX608" s="8"/>
      <c r="BY608" s="8"/>
      <c r="BZ608" s="6"/>
      <c r="CA608" s="6"/>
      <c r="CB608" s="6"/>
      <c r="CC608" s="6"/>
      <c r="CD608" s="6"/>
      <c r="CE608" s="6"/>
      <c r="CF608" s="6"/>
      <c r="CG608" s="6"/>
      <c r="CH608" s="6"/>
      <c r="CI608" s="6"/>
      <c r="CJ608" s="6"/>
      <c r="CK608" s="6"/>
      <c r="CL608" s="6"/>
      <c r="CM608" s="6"/>
      <c r="CN608" s="6"/>
      <c r="CO608" s="6"/>
      <c r="CP608" s="6"/>
      <c r="CQ608" s="6"/>
      <c r="CR608" s="6"/>
      <c r="CS608" s="6"/>
      <c r="CT608" s="6"/>
      <c r="CU608" s="6"/>
      <c r="CV608" s="6"/>
      <c r="CW608" s="6"/>
      <c r="CX608" s="6"/>
      <c r="CY608" s="6"/>
      <c r="CZ608" s="6"/>
      <c r="DA608" s="6"/>
      <c r="DB608" s="6"/>
      <c r="DC608" s="6"/>
      <c r="DD608" s="6"/>
      <c r="DE608" s="6"/>
      <c r="DF608" s="6"/>
    </row>
    <row r="609" spans="6:110" ht="60" customHeight="1" x14ac:dyDescent="0.25">
      <c r="AK609" s="312" t="e">
        <f>AF609+AG609+AH609+AI609+#REF!+AJ609+#REF!</f>
        <v>#REF!</v>
      </c>
      <c r="BN609" s="304" t="e">
        <f t="shared" si="125"/>
        <v>#DIV/0!</v>
      </c>
      <c r="BW609" s="8"/>
      <c r="BX609" s="8"/>
      <c r="BY609" s="8"/>
      <c r="BZ609" s="6"/>
      <c r="CA609" s="6"/>
      <c r="CB609" s="6"/>
      <c r="CC609" s="6"/>
      <c r="CD609" s="6"/>
      <c r="CE609" s="6"/>
      <c r="CF609" s="6"/>
      <c r="CG609" s="6"/>
      <c r="CH609" s="6"/>
      <c r="CI609" s="6"/>
      <c r="CJ609" s="6"/>
      <c r="CK609" s="6"/>
      <c r="CL609" s="6"/>
      <c r="CM609" s="6"/>
      <c r="CN609" s="6"/>
      <c r="CO609" s="6"/>
      <c r="CP609" s="6"/>
      <c r="CQ609" s="6"/>
      <c r="CR609" s="6"/>
      <c r="CS609" s="6"/>
      <c r="CT609" s="6"/>
      <c r="CU609" s="6"/>
      <c r="CV609" s="6"/>
      <c r="CW609" s="6"/>
      <c r="CX609" s="6"/>
      <c r="CY609" s="6"/>
      <c r="CZ609" s="6"/>
      <c r="DA609" s="6"/>
      <c r="DB609" s="6"/>
      <c r="DC609" s="6"/>
      <c r="DD609" s="6"/>
      <c r="DE609" s="6"/>
      <c r="DF609" s="6"/>
    </row>
    <row r="610" spans="6:110" ht="60" customHeight="1" x14ac:dyDescent="0.25">
      <c r="AK610" s="312" t="e">
        <f>AF610+AG610+AH610+AI610+#REF!+AJ610+#REF!</f>
        <v>#REF!</v>
      </c>
      <c r="BN610" s="304" t="e">
        <f t="shared" si="125"/>
        <v>#DIV/0!</v>
      </c>
      <c r="BW610" s="8"/>
      <c r="BX610" s="8"/>
      <c r="BY610" s="8"/>
      <c r="BZ610" s="6"/>
      <c r="CA610" s="6"/>
      <c r="CB610" s="6"/>
      <c r="CC610" s="6"/>
      <c r="CD610" s="6"/>
      <c r="CE610" s="6"/>
      <c r="CF610" s="6"/>
      <c r="CG610" s="6"/>
      <c r="CH610" s="6"/>
      <c r="CI610" s="6"/>
      <c r="CJ610" s="6"/>
      <c r="CK610" s="6"/>
      <c r="CL610" s="6"/>
      <c r="CM610" s="6"/>
      <c r="CN610" s="6"/>
      <c r="CO610" s="6"/>
      <c r="CP610" s="6"/>
      <c r="CQ610" s="6"/>
      <c r="CR610" s="6"/>
      <c r="CS610" s="6"/>
      <c r="CT610" s="6"/>
      <c r="CU610" s="6"/>
      <c r="CV610" s="6"/>
      <c r="CW610" s="6"/>
      <c r="CX610" s="6"/>
      <c r="CY610" s="6"/>
      <c r="CZ610" s="6"/>
      <c r="DA610" s="6"/>
      <c r="DB610" s="6"/>
      <c r="DC610" s="6"/>
      <c r="DD610" s="6"/>
      <c r="DE610" s="6"/>
      <c r="DF610" s="6"/>
    </row>
    <row r="611" spans="6:110" ht="60" customHeight="1" x14ac:dyDescent="0.25">
      <c r="AK611" s="312" t="e">
        <f>AF611+AG611+AH611+AI611+#REF!+AJ611+#REF!</f>
        <v>#REF!</v>
      </c>
      <c r="BN611" s="304" t="e">
        <f t="shared" si="125"/>
        <v>#DIV/0!</v>
      </c>
      <c r="BW611" s="8"/>
      <c r="BX611" s="8"/>
      <c r="BY611" s="8"/>
      <c r="BZ611" s="6"/>
      <c r="CA611" s="6"/>
      <c r="CB611" s="6"/>
      <c r="CC611" s="6"/>
      <c r="CD611" s="6"/>
      <c r="CE611" s="6"/>
      <c r="CF611" s="6"/>
      <c r="CG611" s="6"/>
      <c r="CH611" s="6"/>
      <c r="CI611" s="6"/>
      <c r="CJ611" s="6"/>
      <c r="CK611" s="6"/>
      <c r="CL611" s="6"/>
      <c r="CM611" s="6"/>
      <c r="CN611" s="6"/>
      <c r="CO611" s="6"/>
      <c r="CP611" s="6"/>
      <c r="CQ611" s="6"/>
      <c r="CR611" s="6"/>
      <c r="CS611" s="6"/>
      <c r="CT611" s="6"/>
      <c r="CU611" s="6"/>
      <c r="CV611" s="6"/>
      <c r="CW611" s="6"/>
      <c r="CX611" s="6"/>
      <c r="CY611" s="6"/>
      <c r="CZ611" s="6"/>
      <c r="DA611" s="6"/>
      <c r="DB611" s="6"/>
      <c r="DC611" s="6"/>
      <c r="DD611" s="6"/>
      <c r="DE611" s="6"/>
      <c r="DF611" s="6"/>
    </row>
    <row r="612" spans="6:110" ht="60" customHeight="1" x14ac:dyDescent="0.25">
      <c r="AK612" s="312" t="e">
        <f>AF612+AG612+AH612+AI612+#REF!+AJ612+#REF!</f>
        <v>#REF!</v>
      </c>
      <c r="BW612" s="8"/>
      <c r="BX612" s="8"/>
      <c r="BY612" s="8"/>
      <c r="BZ612" s="6"/>
      <c r="CA612" s="6"/>
      <c r="CB612" s="6"/>
      <c r="CC612" s="6"/>
      <c r="CD612" s="6"/>
      <c r="CE612" s="6"/>
      <c r="CF612" s="6"/>
      <c r="CG612" s="6"/>
      <c r="CH612" s="6"/>
      <c r="CI612" s="6"/>
      <c r="CJ612" s="6"/>
      <c r="CK612" s="6"/>
      <c r="CL612" s="6"/>
      <c r="CM612" s="6"/>
      <c r="CN612" s="6"/>
      <c r="CO612" s="6"/>
      <c r="CP612" s="6"/>
      <c r="CQ612" s="6"/>
      <c r="CR612" s="6"/>
      <c r="CS612" s="6"/>
      <c r="CT612" s="6"/>
      <c r="CU612" s="6"/>
      <c r="CV612" s="6"/>
      <c r="CW612" s="6"/>
      <c r="CX612" s="6"/>
      <c r="CY612" s="6"/>
      <c r="CZ612" s="6"/>
      <c r="DA612" s="6"/>
      <c r="DB612" s="6"/>
      <c r="DC612" s="6"/>
      <c r="DD612" s="6"/>
      <c r="DE612" s="6"/>
      <c r="DF612" s="6"/>
    </row>
    <row r="613" spans="6:110" ht="60" customHeight="1" x14ac:dyDescent="0.25">
      <c r="AK613" s="312" t="e">
        <f>AF613+AG613+AH613+AI613+#REF!+AJ613+#REF!</f>
        <v>#REF!</v>
      </c>
      <c r="BW613" s="8"/>
      <c r="BX613" s="8"/>
      <c r="BY613" s="8"/>
      <c r="BZ613" s="6"/>
      <c r="CA613" s="6"/>
      <c r="CB613" s="6"/>
      <c r="CC613" s="6"/>
      <c r="CD613" s="6"/>
      <c r="CE613" s="6"/>
      <c r="CF613" s="6"/>
      <c r="CG613" s="6"/>
      <c r="CH613" s="6"/>
      <c r="CI613" s="6"/>
      <c r="CJ613" s="6"/>
      <c r="CK613" s="6"/>
      <c r="CL613" s="6"/>
      <c r="CM613" s="6"/>
      <c r="CN613" s="6"/>
      <c r="CO613" s="6"/>
      <c r="CP613" s="6"/>
      <c r="CQ613" s="6"/>
      <c r="CR613" s="6"/>
      <c r="CS613" s="6"/>
      <c r="CT613" s="6"/>
      <c r="CU613" s="6"/>
      <c r="CV613" s="6"/>
      <c r="CW613" s="6"/>
      <c r="CX613" s="6"/>
      <c r="CY613" s="6"/>
      <c r="CZ613" s="6"/>
      <c r="DA613" s="6"/>
      <c r="DB613" s="6"/>
      <c r="DC613" s="6"/>
      <c r="DD613" s="6"/>
      <c r="DE613" s="6"/>
      <c r="DF613" s="6"/>
    </row>
    <row r="614" spans="6:110" ht="60" customHeight="1" x14ac:dyDescent="0.25">
      <c r="BY614" s="351">
        <f t="shared" ref="BY614:BY677" si="127">+BW614+BX614</f>
        <v>0</v>
      </c>
    </row>
    <row r="615" spans="6:110" ht="60" customHeight="1" x14ac:dyDescent="0.25">
      <c r="BY615" s="351">
        <f t="shared" si="127"/>
        <v>0</v>
      </c>
    </row>
    <row r="616" spans="6:110" ht="60" customHeight="1" x14ac:dyDescent="0.25">
      <c r="BF616" s="3"/>
      <c r="BY616" s="351">
        <f t="shared" si="127"/>
        <v>0</v>
      </c>
    </row>
    <row r="617" spans="6:110" ht="60" customHeight="1" x14ac:dyDescent="0.25">
      <c r="BY617" s="351">
        <f t="shared" si="127"/>
        <v>0</v>
      </c>
    </row>
    <row r="618" spans="6:110" ht="60" customHeight="1" x14ac:dyDescent="0.25">
      <c r="F618" s="6">
        <v>15</v>
      </c>
      <c r="BY618" s="351">
        <f t="shared" si="127"/>
        <v>0</v>
      </c>
    </row>
    <row r="619" spans="6:110" ht="60" customHeight="1" x14ac:dyDescent="0.25">
      <c r="BY619" s="351">
        <f t="shared" si="127"/>
        <v>0</v>
      </c>
    </row>
    <row r="620" spans="6:110" ht="60" customHeight="1" x14ac:dyDescent="0.25">
      <c r="BY620" s="351">
        <f t="shared" si="127"/>
        <v>0</v>
      </c>
    </row>
    <row r="621" spans="6:110" ht="60" customHeight="1" x14ac:dyDescent="0.25">
      <c r="BY621" s="351">
        <f t="shared" si="127"/>
        <v>0</v>
      </c>
    </row>
    <row r="622" spans="6:110" ht="60" customHeight="1" x14ac:dyDescent="0.25">
      <c r="BY622" s="351">
        <f t="shared" si="127"/>
        <v>0</v>
      </c>
    </row>
    <row r="623" spans="6:110" ht="60" customHeight="1" x14ac:dyDescent="0.25">
      <c r="BY623" s="351">
        <f t="shared" si="127"/>
        <v>0</v>
      </c>
    </row>
    <row r="624" spans="6:110" ht="60" customHeight="1" x14ac:dyDescent="0.25">
      <c r="BY624" s="351">
        <f t="shared" si="127"/>
        <v>0</v>
      </c>
    </row>
    <row r="625" spans="77:77" ht="60" customHeight="1" x14ac:dyDescent="0.25">
      <c r="BY625" s="351">
        <f t="shared" si="127"/>
        <v>0</v>
      </c>
    </row>
    <row r="626" spans="77:77" ht="60" customHeight="1" x14ac:dyDescent="0.25">
      <c r="BY626" s="351">
        <f t="shared" si="127"/>
        <v>0</v>
      </c>
    </row>
    <row r="627" spans="77:77" ht="60" customHeight="1" x14ac:dyDescent="0.25">
      <c r="BY627" s="351">
        <f t="shared" si="127"/>
        <v>0</v>
      </c>
    </row>
    <row r="628" spans="77:77" ht="60" customHeight="1" x14ac:dyDescent="0.25">
      <c r="BY628" s="351">
        <f t="shared" si="127"/>
        <v>0</v>
      </c>
    </row>
    <row r="629" spans="77:77" ht="60" customHeight="1" x14ac:dyDescent="0.25">
      <c r="BY629" s="351">
        <f t="shared" si="127"/>
        <v>0</v>
      </c>
    </row>
    <row r="630" spans="77:77" ht="60" customHeight="1" x14ac:dyDescent="0.25">
      <c r="BY630" s="351">
        <f t="shared" si="127"/>
        <v>0</v>
      </c>
    </row>
    <row r="631" spans="77:77" ht="60" customHeight="1" x14ac:dyDescent="0.25">
      <c r="BY631" s="351">
        <f t="shared" si="127"/>
        <v>0</v>
      </c>
    </row>
    <row r="632" spans="77:77" ht="60" customHeight="1" x14ac:dyDescent="0.25">
      <c r="BY632" s="351">
        <f t="shared" si="127"/>
        <v>0</v>
      </c>
    </row>
    <row r="633" spans="77:77" ht="60" customHeight="1" x14ac:dyDescent="0.25">
      <c r="BY633" s="351">
        <f t="shared" si="127"/>
        <v>0</v>
      </c>
    </row>
    <row r="634" spans="77:77" ht="60" customHeight="1" x14ac:dyDescent="0.25">
      <c r="BY634" s="351">
        <f t="shared" si="127"/>
        <v>0</v>
      </c>
    </row>
    <row r="635" spans="77:77" ht="60" customHeight="1" x14ac:dyDescent="0.25">
      <c r="BY635" s="351">
        <f t="shared" si="127"/>
        <v>0</v>
      </c>
    </row>
    <row r="636" spans="77:77" ht="60" customHeight="1" x14ac:dyDescent="0.25">
      <c r="BY636" s="351">
        <f t="shared" si="127"/>
        <v>0</v>
      </c>
    </row>
    <row r="637" spans="77:77" ht="60" customHeight="1" x14ac:dyDescent="0.25">
      <c r="BY637" s="351">
        <f t="shared" si="127"/>
        <v>0</v>
      </c>
    </row>
    <row r="638" spans="77:77" ht="60" customHeight="1" x14ac:dyDescent="0.25">
      <c r="BY638" s="351">
        <f t="shared" si="127"/>
        <v>0</v>
      </c>
    </row>
    <row r="639" spans="77:77" ht="60" customHeight="1" x14ac:dyDescent="0.25">
      <c r="BY639" s="351">
        <f t="shared" si="127"/>
        <v>0</v>
      </c>
    </row>
    <row r="640" spans="77:77" ht="60" customHeight="1" x14ac:dyDescent="0.25">
      <c r="BY640" s="351">
        <f t="shared" si="127"/>
        <v>0</v>
      </c>
    </row>
    <row r="641" spans="77:77" ht="60" customHeight="1" x14ac:dyDescent="0.25">
      <c r="BY641" s="351">
        <f t="shared" si="127"/>
        <v>0</v>
      </c>
    </row>
    <row r="642" spans="77:77" ht="60" customHeight="1" x14ac:dyDescent="0.25">
      <c r="BY642" s="351">
        <f t="shared" si="127"/>
        <v>0</v>
      </c>
    </row>
    <row r="643" spans="77:77" ht="60" customHeight="1" x14ac:dyDescent="0.25">
      <c r="BY643" s="351">
        <f t="shared" si="127"/>
        <v>0</v>
      </c>
    </row>
    <row r="644" spans="77:77" ht="60" customHeight="1" x14ac:dyDescent="0.25">
      <c r="BY644" s="351">
        <f t="shared" si="127"/>
        <v>0</v>
      </c>
    </row>
    <row r="645" spans="77:77" ht="60" customHeight="1" x14ac:dyDescent="0.25">
      <c r="BY645" s="351">
        <f t="shared" si="127"/>
        <v>0</v>
      </c>
    </row>
    <row r="646" spans="77:77" ht="60" customHeight="1" x14ac:dyDescent="0.25">
      <c r="BY646" s="351">
        <f t="shared" si="127"/>
        <v>0</v>
      </c>
    </row>
    <row r="647" spans="77:77" ht="60" customHeight="1" x14ac:dyDescent="0.25">
      <c r="BY647" s="351">
        <f t="shared" si="127"/>
        <v>0</v>
      </c>
    </row>
    <row r="648" spans="77:77" ht="60" customHeight="1" x14ac:dyDescent="0.25">
      <c r="BY648" s="351">
        <f t="shared" si="127"/>
        <v>0</v>
      </c>
    </row>
    <row r="649" spans="77:77" ht="60" customHeight="1" x14ac:dyDescent="0.25">
      <c r="BY649" s="351">
        <f t="shared" si="127"/>
        <v>0</v>
      </c>
    </row>
    <row r="650" spans="77:77" ht="60" customHeight="1" x14ac:dyDescent="0.25">
      <c r="BY650" s="351">
        <f t="shared" si="127"/>
        <v>0</v>
      </c>
    </row>
    <row r="651" spans="77:77" ht="60" customHeight="1" x14ac:dyDescent="0.25">
      <c r="BY651" s="351">
        <f t="shared" si="127"/>
        <v>0</v>
      </c>
    </row>
    <row r="652" spans="77:77" ht="60" customHeight="1" x14ac:dyDescent="0.25">
      <c r="BY652" s="351">
        <f t="shared" si="127"/>
        <v>0</v>
      </c>
    </row>
    <row r="653" spans="77:77" ht="60" customHeight="1" x14ac:dyDescent="0.25">
      <c r="BY653" s="351">
        <f t="shared" si="127"/>
        <v>0</v>
      </c>
    </row>
    <row r="654" spans="77:77" ht="60" customHeight="1" x14ac:dyDescent="0.25">
      <c r="BY654" s="351">
        <f t="shared" si="127"/>
        <v>0</v>
      </c>
    </row>
    <row r="655" spans="77:77" ht="60" customHeight="1" x14ac:dyDescent="0.25">
      <c r="BY655" s="351">
        <f t="shared" si="127"/>
        <v>0</v>
      </c>
    </row>
    <row r="656" spans="77:77" ht="60" customHeight="1" x14ac:dyDescent="0.25">
      <c r="BY656" s="351">
        <f t="shared" si="127"/>
        <v>0</v>
      </c>
    </row>
    <row r="657" spans="77:77" ht="60" customHeight="1" x14ac:dyDescent="0.25">
      <c r="BY657" s="351">
        <f t="shared" si="127"/>
        <v>0</v>
      </c>
    </row>
    <row r="658" spans="77:77" ht="60" customHeight="1" x14ac:dyDescent="0.25">
      <c r="BY658" s="351">
        <f t="shared" si="127"/>
        <v>0</v>
      </c>
    </row>
    <row r="659" spans="77:77" ht="60" customHeight="1" x14ac:dyDescent="0.25">
      <c r="BY659" s="351">
        <f t="shared" si="127"/>
        <v>0</v>
      </c>
    </row>
    <row r="660" spans="77:77" ht="60" customHeight="1" x14ac:dyDescent="0.25">
      <c r="BY660" s="351">
        <f t="shared" si="127"/>
        <v>0</v>
      </c>
    </row>
    <row r="661" spans="77:77" ht="60" customHeight="1" x14ac:dyDescent="0.25">
      <c r="BY661" s="351">
        <f t="shared" si="127"/>
        <v>0</v>
      </c>
    </row>
    <row r="662" spans="77:77" ht="60" customHeight="1" x14ac:dyDescent="0.25">
      <c r="BY662" s="351">
        <f t="shared" si="127"/>
        <v>0</v>
      </c>
    </row>
    <row r="663" spans="77:77" ht="60" customHeight="1" x14ac:dyDescent="0.25">
      <c r="BY663" s="351">
        <f t="shared" si="127"/>
        <v>0</v>
      </c>
    </row>
    <row r="664" spans="77:77" ht="60" customHeight="1" x14ac:dyDescent="0.25">
      <c r="BY664" s="351">
        <f t="shared" si="127"/>
        <v>0</v>
      </c>
    </row>
    <row r="665" spans="77:77" ht="60" customHeight="1" x14ac:dyDescent="0.25">
      <c r="BY665" s="351">
        <f t="shared" si="127"/>
        <v>0</v>
      </c>
    </row>
    <row r="666" spans="77:77" ht="60" customHeight="1" x14ac:dyDescent="0.25">
      <c r="BY666" s="351">
        <f t="shared" si="127"/>
        <v>0</v>
      </c>
    </row>
    <row r="667" spans="77:77" ht="60" customHeight="1" x14ac:dyDescent="0.25">
      <c r="BY667" s="351">
        <f t="shared" si="127"/>
        <v>0</v>
      </c>
    </row>
    <row r="668" spans="77:77" ht="60" customHeight="1" x14ac:dyDescent="0.25">
      <c r="BY668" s="351">
        <f t="shared" si="127"/>
        <v>0</v>
      </c>
    </row>
    <row r="669" spans="77:77" ht="60" customHeight="1" x14ac:dyDescent="0.25">
      <c r="BY669" s="351">
        <f t="shared" si="127"/>
        <v>0</v>
      </c>
    </row>
    <row r="670" spans="77:77" ht="60" customHeight="1" x14ac:dyDescent="0.25">
      <c r="BY670" s="351">
        <f t="shared" si="127"/>
        <v>0</v>
      </c>
    </row>
    <row r="671" spans="77:77" ht="60" customHeight="1" x14ac:dyDescent="0.25">
      <c r="BY671" s="351">
        <f t="shared" si="127"/>
        <v>0</v>
      </c>
    </row>
    <row r="672" spans="77:77" ht="60" customHeight="1" x14ac:dyDescent="0.25">
      <c r="BY672" s="351">
        <f t="shared" si="127"/>
        <v>0</v>
      </c>
    </row>
    <row r="673" spans="77:77" ht="60" customHeight="1" x14ac:dyDescent="0.25">
      <c r="BY673" s="351">
        <f t="shared" si="127"/>
        <v>0</v>
      </c>
    </row>
    <row r="674" spans="77:77" ht="60" customHeight="1" x14ac:dyDescent="0.25">
      <c r="BY674" s="351">
        <f t="shared" si="127"/>
        <v>0</v>
      </c>
    </row>
    <row r="675" spans="77:77" ht="60" customHeight="1" x14ac:dyDescent="0.25">
      <c r="BY675" s="351">
        <f t="shared" si="127"/>
        <v>0</v>
      </c>
    </row>
    <row r="676" spans="77:77" ht="60" customHeight="1" x14ac:dyDescent="0.25">
      <c r="BY676" s="351">
        <f t="shared" si="127"/>
        <v>0</v>
      </c>
    </row>
    <row r="677" spans="77:77" ht="60" customHeight="1" x14ac:dyDescent="0.25">
      <c r="BY677" s="351">
        <f t="shared" si="127"/>
        <v>0</v>
      </c>
    </row>
    <row r="678" spans="77:77" ht="60" customHeight="1" x14ac:dyDescent="0.25">
      <c r="BY678" s="351">
        <f t="shared" ref="BY678:BY741" si="128">+BW678+BX678</f>
        <v>0</v>
      </c>
    </row>
    <row r="679" spans="77:77" ht="60" customHeight="1" x14ac:dyDescent="0.25">
      <c r="BY679" s="351">
        <f t="shared" si="128"/>
        <v>0</v>
      </c>
    </row>
    <row r="680" spans="77:77" ht="60" customHeight="1" x14ac:dyDescent="0.25">
      <c r="BY680" s="351">
        <f t="shared" si="128"/>
        <v>0</v>
      </c>
    </row>
    <row r="681" spans="77:77" ht="60" customHeight="1" x14ac:dyDescent="0.25">
      <c r="BY681" s="351">
        <f t="shared" si="128"/>
        <v>0</v>
      </c>
    </row>
    <row r="682" spans="77:77" ht="60" customHeight="1" x14ac:dyDescent="0.25">
      <c r="BY682" s="351">
        <f t="shared" si="128"/>
        <v>0</v>
      </c>
    </row>
    <row r="683" spans="77:77" ht="60" customHeight="1" x14ac:dyDescent="0.25">
      <c r="BY683" s="351">
        <f t="shared" si="128"/>
        <v>0</v>
      </c>
    </row>
    <row r="684" spans="77:77" ht="60" customHeight="1" x14ac:dyDescent="0.25">
      <c r="BY684" s="351">
        <f t="shared" si="128"/>
        <v>0</v>
      </c>
    </row>
    <row r="685" spans="77:77" ht="60" customHeight="1" x14ac:dyDescent="0.25">
      <c r="BY685" s="351">
        <f t="shared" si="128"/>
        <v>0</v>
      </c>
    </row>
    <row r="686" spans="77:77" ht="60" customHeight="1" x14ac:dyDescent="0.25">
      <c r="BY686" s="351">
        <f t="shared" si="128"/>
        <v>0</v>
      </c>
    </row>
    <row r="687" spans="77:77" ht="60" customHeight="1" x14ac:dyDescent="0.25">
      <c r="BY687" s="351">
        <f t="shared" si="128"/>
        <v>0</v>
      </c>
    </row>
    <row r="688" spans="77:77" ht="60" customHeight="1" x14ac:dyDescent="0.25">
      <c r="BY688" s="351">
        <f t="shared" si="128"/>
        <v>0</v>
      </c>
    </row>
    <row r="689" spans="77:77" ht="60" customHeight="1" x14ac:dyDescent="0.25">
      <c r="BY689" s="351">
        <f t="shared" si="128"/>
        <v>0</v>
      </c>
    </row>
    <row r="690" spans="77:77" ht="60" customHeight="1" x14ac:dyDescent="0.25">
      <c r="BY690" s="351">
        <f t="shared" si="128"/>
        <v>0</v>
      </c>
    </row>
    <row r="691" spans="77:77" ht="60" customHeight="1" x14ac:dyDescent="0.25">
      <c r="BY691" s="351">
        <f t="shared" si="128"/>
        <v>0</v>
      </c>
    </row>
    <row r="692" spans="77:77" ht="60" customHeight="1" x14ac:dyDescent="0.25">
      <c r="BY692" s="351">
        <f t="shared" si="128"/>
        <v>0</v>
      </c>
    </row>
    <row r="693" spans="77:77" ht="60" customHeight="1" x14ac:dyDescent="0.25">
      <c r="BY693" s="351">
        <f t="shared" si="128"/>
        <v>0</v>
      </c>
    </row>
    <row r="694" spans="77:77" ht="60" customHeight="1" x14ac:dyDescent="0.25">
      <c r="BY694" s="351">
        <f t="shared" si="128"/>
        <v>0</v>
      </c>
    </row>
    <row r="695" spans="77:77" ht="60" customHeight="1" x14ac:dyDescent="0.25">
      <c r="BY695" s="351">
        <f t="shared" si="128"/>
        <v>0</v>
      </c>
    </row>
    <row r="696" spans="77:77" ht="60" customHeight="1" x14ac:dyDescent="0.25">
      <c r="BY696" s="351">
        <f t="shared" si="128"/>
        <v>0</v>
      </c>
    </row>
    <row r="697" spans="77:77" ht="60" customHeight="1" x14ac:dyDescent="0.25">
      <c r="BY697" s="351">
        <f t="shared" si="128"/>
        <v>0</v>
      </c>
    </row>
    <row r="698" spans="77:77" ht="60" customHeight="1" x14ac:dyDescent="0.25">
      <c r="BY698" s="351">
        <f t="shared" si="128"/>
        <v>0</v>
      </c>
    </row>
    <row r="699" spans="77:77" ht="60" customHeight="1" x14ac:dyDescent="0.25">
      <c r="BY699" s="351">
        <f t="shared" si="128"/>
        <v>0</v>
      </c>
    </row>
    <row r="700" spans="77:77" ht="60" customHeight="1" x14ac:dyDescent="0.25">
      <c r="BY700" s="351">
        <f t="shared" si="128"/>
        <v>0</v>
      </c>
    </row>
    <row r="701" spans="77:77" ht="60" customHeight="1" x14ac:dyDescent="0.25">
      <c r="BY701" s="351">
        <f t="shared" si="128"/>
        <v>0</v>
      </c>
    </row>
    <row r="702" spans="77:77" ht="60" customHeight="1" x14ac:dyDescent="0.25">
      <c r="BY702" s="351">
        <f t="shared" si="128"/>
        <v>0</v>
      </c>
    </row>
    <row r="703" spans="77:77" ht="60" customHeight="1" x14ac:dyDescent="0.25">
      <c r="BY703" s="351">
        <f t="shared" si="128"/>
        <v>0</v>
      </c>
    </row>
    <row r="704" spans="77:77" ht="60" customHeight="1" x14ac:dyDescent="0.25">
      <c r="BY704" s="351">
        <f t="shared" si="128"/>
        <v>0</v>
      </c>
    </row>
    <row r="705" spans="77:77" ht="60" customHeight="1" x14ac:dyDescent="0.25">
      <c r="BY705" s="351">
        <f t="shared" si="128"/>
        <v>0</v>
      </c>
    </row>
    <row r="706" spans="77:77" ht="60" customHeight="1" x14ac:dyDescent="0.25">
      <c r="BY706" s="351">
        <f t="shared" si="128"/>
        <v>0</v>
      </c>
    </row>
    <row r="707" spans="77:77" ht="60" customHeight="1" x14ac:dyDescent="0.25">
      <c r="BY707" s="351">
        <f t="shared" si="128"/>
        <v>0</v>
      </c>
    </row>
    <row r="708" spans="77:77" ht="60" customHeight="1" x14ac:dyDescent="0.25">
      <c r="BY708" s="351">
        <f t="shared" si="128"/>
        <v>0</v>
      </c>
    </row>
    <row r="709" spans="77:77" ht="60" customHeight="1" x14ac:dyDescent="0.25">
      <c r="BY709" s="351">
        <f t="shared" si="128"/>
        <v>0</v>
      </c>
    </row>
    <row r="710" spans="77:77" ht="60" customHeight="1" x14ac:dyDescent="0.25">
      <c r="BY710" s="351">
        <f t="shared" si="128"/>
        <v>0</v>
      </c>
    </row>
    <row r="711" spans="77:77" ht="60" customHeight="1" x14ac:dyDescent="0.25">
      <c r="BY711" s="351">
        <f t="shared" si="128"/>
        <v>0</v>
      </c>
    </row>
    <row r="712" spans="77:77" ht="60" customHeight="1" x14ac:dyDescent="0.25">
      <c r="BY712" s="351">
        <f t="shared" si="128"/>
        <v>0</v>
      </c>
    </row>
    <row r="713" spans="77:77" ht="60" customHeight="1" x14ac:dyDescent="0.25">
      <c r="BY713" s="351">
        <f t="shared" si="128"/>
        <v>0</v>
      </c>
    </row>
    <row r="714" spans="77:77" ht="60" customHeight="1" x14ac:dyDescent="0.25">
      <c r="BY714" s="351">
        <f t="shared" si="128"/>
        <v>0</v>
      </c>
    </row>
    <row r="715" spans="77:77" ht="60" customHeight="1" x14ac:dyDescent="0.25">
      <c r="BY715" s="351">
        <f t="shared" si="128"/>
        <v>0</v>
      </c>
    </row>
    <row r="716" spans="77:77" ht="60" customHeight="1" x14ac:dyDescent="0.25">
      <c r="BY716" s="351">
        <f t="shared" si="128"/>
        <v>0</v>
      </c>
    </row>
    <row r="717" spans="77:77" ht="60" customHeight="1" x14ac:dyDescent="0.25">
      <c r="BY717" s="351">
        <f t="shared" si="128"/>
        <v>0</v>
      </c>
    </row>
    <row r="718" spans="77:77" ht="60" customHeight="1" x14ac:dyDescent="0.25">
      <c r="BY718" s="351">
        <f t="shared" si="128"/>
        <v>0</v>
      </c>
    </row>
    <row r="719" spans="77:77" ht="60" customHeight="1" x14ac:dyDescent="0.25">
      <c r="BY719" s="351">
        <f t="shared" si="128"/>
        <v>0</v>
      </c>
    </row>
    <row r="720" spans="77:77" ht="60" customHeight="1" x14ac:dyDescent="0.25">
      <c r="BY720" s="351">
        <f t="shared" si="128"/>
        <v>0</v>
      </c>
    </row>
    <row r="721" spans="77:77" ht="60" customHeight="1" x14ac:dyDescent="0.25">
      <c r="BY721" s="351">
        <f t="shared" si="128"/>
        <v>0</v>
      </c>
    </row>
    <row r="722" spans="77:77" ht="60" customHeight="1" x14ac:dyDescent="0.25">
      <c r="BY722" s="351">
        <f t="shared" si="128"/>
        <v>0</v>
      </c>
    </row>
    <row r="723" spans="77:77" ht="60" customHeight="1" x14ac:dyDescent="0.25">
      <c r="BY723" s="351">
        <f t="shared" si="128"/>
        <v>0</v>
      </c>
    </row>
    <row r="724" spans="77:77" ht="60" customHeight="1" x14ac:dyDescent="0.25">
      <c r="BY724" s="351">
        <f t="shared" si="128"/>
        <v>0</v>
      </c>
    </row>
    <row r="725" spans="77:77" ht="60" customHeight="1" x14ac:dyDescent="0.25">
      <c r="BY725" s="351">
        <f t="shared" si="128"/>
        <v>0</v>
      </c>
    </row>
    <row r="726" spans="77:77" ht="60" customHeight="1" x14ac:dyDescent="0.25">
      <c r="BY726" s="351">
        <f t="shared" si="128"/>
        <v>0</v>
      </c>
    </row>
    <row r="727" spans="77:77" ht="60" customHeight="1" x14ac:dyDescent="0.25">
      <c r="BY727" s="351">
        <f t="shared" si="128"/>
        <v>0</v>
      </c>
    </row>
    <row r="728" spans="77:77" ht="60" customHeight="1" x14ac:dyDescent="0.25">
      <c r="BY728" s="351">
        <f t="shared" si="128"/>
        <v>0</v>
      </c>
    </row>
    <row r="729" spans="77:77" ht="60" customHeight="1" x14ac:dyDescent="0.25">
      <c r="BY729" s="351">
        <f t="shared" si="128"/>
        <v>0</v>
      </c>
    </row>
    <row r="730" spans="77:77" ht="60" customHeight="1" x14ac:dyDescent="0.25">
      <c r="BY730" s="351">
        <f t="shared" si="128"/>
        <v>0</v>
      </c>
    </row>
    <row r="731" spans="77:77" ht="60" customHeight="1" x14ac:dyDescent="0.25">
      <c r="BY731" s="351">
        <f t="shared" si="128"/>
        <v>0</v>
      </c>
    </row>
    <row r="732" spans="77:77" ht="60" customHeight="1" x14ac:dyDescent="0.25">
      <c r="BY732" s="351">
        <f t="shared" si="128"/>
        <v>0</v>
      </c>
    </row>
    <row r="733" spans="77:77" ht="60" customHeight="1" x14ac:dyDescent="0.25">
      <c r="BY733" s="351">
        <f t="shared" si="128"/>
        <v>0</v>
      </c>
    </row>
    <row r="734" spans="77:77" ht="60" customHeight="1" x14ac:dyDescent="0.25">
      <c r="BY734" s="351">
        <f t="shared" si="128"/>
        <v>0</v>
      </c>
    </row>
    <row r="735" spans="77:77" ht="60" customHeight="1" x14ac:dyDescent="0.25">
      <c r="BY735" s="351">
        <f t="shared" si="128"/>
        <v>0</v>
      </c>
    </row>
    <row r="736" spans="77:77" ht="60" customHeight="1" x14ac:dyDescent="0.25">
      <c r="BY736" s="351">
        <f t="shared" si="128"/>
        <v>0</v>
      </c>
    </row>
    <row r="737" spans="77:77" ht="60" customHeight="1" x14ac:dyDescent="0.25">
      <c r="BY737" s="351">
        <f t="shared" si="128"/>
        <v>0</v>
      </c>
    </row>
    <row r="738" spans="77:77" ht="60" customHeight="1" x14ac:dyDescent="0.25">
      <c r="BY738" s="351">
        <f t="shared" si="128"/>
        <v>0</v>
      </c>
    </row>
    <row r="739" spans="77:77" ht="60" customHeight="1" x14ac:dyDescent="0.25">
      <c r="BY739" s="351">
        <f t="shared" si="128"/>
        <v>0</v>
      </c>
    </row>
    <row r="740" spans="77:77" ht="60" customHeight="1" x14ac:dyDescent="0.25">
      <c r="BY740" s="351">
        <f t="shared" si="128"/>
        <v>0</v>
      </c>
    </row>
    <row r="741" spans="77:77" ht="60" customHeight="1" x14ac:dyDescent="0.25">
      <c r="BY741" s="351">
        <f t="shared" si="128"/>
        <v>0</v>
      </c>
    </row>
    <row r="742" spans="77:77" ht="60" customHeight="1" x14ac:dyDescent="0.25">
      <c r="BY742" s="351">
        <f t="shared" ref="BY742:BY805" si="129">+BW742+BX742</f>
        <v>0</v>
      </c>
    </row>
    <row r="743" spans="77:77" ht="60" customHeight="1" x14ac:dyDescent="0.25">
      <c r="BY743" s="351">
        <f t="shared" si="129"/>
        <v>0</v>
      </c>
    </row>
    <row r="744" spans="77:77" ht="60" customHeight="1" x14ac:dyDescent="0.25">
      <c r="BY744" s="351">
        <f t="shared" si="129"/>
        <v>0</v>
      </c>
    </row>
    <row r="745" spans="77:77" ht="60" customHeight="1" x14ac:dyDescent="0.25">
      <c r="BY745" s="351">
        <f t="shared" si="129"/>
        <v>0</v>
      </c>
    </row>
    <row r="746" spans="77:77" ht="60" customHeight="1" x14ac:dyDescent="0.25">
      <c r="BY746" s="351">
        <f t="shared" si="129"/>
        <v>0</v>
      </c>
    </row>
    <row r="747" spans="77:77" ht="60" customHeight="1" x14ac:dyDescent="0.25">
      <c r="BY747" s="351">
        <f t="shared" si="129"/>
        <v>0</v>
      </c>
    </row>
    <row r="748" spans="77:77" ht="60" customHeight="1" x14ac:dyDescent="0.25">
      <c r="BY748" s="351">
        <f t="shared" si="129"/>
        <v>0</v>
      </c>
    </row>
    <row r="749" spans="77:77" ht="60" customHeight="1" x14ac:dyDescent="0.25">
      <c r="BY749" s="351">
        <f t="shared" si="129"/>
        <v>0</v>
      </c>
    </row>
    <row r="750" spans="77:77" ht="60" customHeight="1" x14ac:dyDescent="0.25">
      <c r="BY750" s="351">
        <f t="shared" si="129"/>
        <v>0</v>
      </c>
    </row>
    <row r="751" spans="77:77" ht="60" customHeight="1" x14ac:dyDescent="0.25">
      <c r="BY751" s="351">
        <f t="shared" si="129"/>
        <v>0</v>
      </c>
    </row>
    <row r="752" spans="77:77" ht="60" customHeight="1" x14ac:dyDescent="0.25">
      <c r="BY752" s="351">
        <f t="shared" si="129"/>
        <v>0</v>
      </c>
    </row>
    <row r="753" spans="77:77" ht="60" customHeight="1" x14ac:dyDescent="0.25">
      <c r="BY753" s="351">
        <f t="shared" si="129"/>
        <v>0</v>
      </c>
    </row>
    <row r="754" spans="77:77" ht="60" customHeight="1" x14ac:dyDescent="0.25">
      <c r="BY754" s="351">
        <f t="shared" si="129"/>
        <v>0</v>
      </c>
    </row>
    <row r="755" spans="77:77" ht="60" customHeight="1" x14ac:dyDescent="0.25">
      <c r="BY755" s="351">
        <f t="shared" si="129"/>
        <v>0</v>
      </c>
    </row>
    <row r="756" spans="77:77" ht="60" customHeight="1" x14ac:dyDescent="0.25">
      <c r="BY756" s="351">
        <f t="shared" si="129"/>
        <v>0</v>
      </c>
    </row>
    <row r="757" spans="77:77" ht="60" customHeight="1" x14ac:dyDescent="0.25">
      <c r="BY757" s="351">
        <f t="shared" si="129"/>
        <v>0</v>
      </c>
    </row>
    <row r="758" spans="77:77" ht="60" customHeight="1" x14ac:dyDescent="0.25">
      <c r="BY758" s="351">
        <f t="shared" si="129"/>
        <v>0</v>
      </c>
    </row>
    <row r="759" spans="77:77" ht="60" customHeight="1" x14ac:dyDescent="0.25">
      <c r="BY759" s="351">
        <f t="shared" si="129"/>
        <v>0</v>
      </c>
    </row>
    <row r="760" spans="77:77" ht="60" customHeight="1" x14ac:dyDescent="0.25">
      <c r="BY760" s="351">
        <f t="shared" si="129"/>
        <v>0</v>
      </c>
    </row>
    <row r="761" spans="77:77" ht="60" customHeight="1" x14ac:dyDescent="0.25">
      <c r="BY761" s="351">
        <f t="shared" si="129"/>
        <v>0</v>
      </c>
    </row>
    <row r="762" spans="77:77" ht="60" customHeight="1" x14ac:dyDescent="0.25">
      <c r="BY762" s="351">
        <f t="shared" si="129"/>
        <v>0</v>
      </c>
    </row>
    <row r="763" spans="77:77" ht="60" customHeight="1" x14ac:dyDescent="0.25">
      <c r="BY763" s="351">
        <f t="shared" si="129"/>
        <v>0</v>
      </c>
    </row>
    <row r="764" spans="77:77" ht="60" customHeight="1" x14ac:dyDescent="0.25">
      <c r="BY764" s="351">
        <f t="shared" si="129"/>
        <v>0</v>
      </c>
    </row>
    <row r="765" spans="77:77" ht="60" customHeight="1" x14ac:dyDescent="0.25">
      <c r="BY765" s="351">
        <f t="shared" si="129"/>
        <v>0</v>
      </c>
    </row>
    <row r="766" spans="77:77" ht="60" customHeight="1" x14ac:dyDescent="0.25">
      <c r="BY766" s="351">
        <f t="shared" si="129"/>
        <v>0</v>
      </c>
    </row>
    <row r="767" spans="77:77" ht="60" customHeight="1" x14ac:dyDescent="0.25">
      <c r="BY767" s="351">
        <f t="shared" si="129"/>
        <v>0</v>
      </c>
    </row>
    <row r="768" spans="77:77" ht="60" customHeight="1" x14ac:dyDescent="0.25">
      <c r="BY768" s="351">
        <f t="shared" si="129"/>
        <v>0</v>
      </c>
    </row>
    <row r="769" spans="77:77" ht="60" customHeight="1" x14ac:dyDescent="0.25">
      <c r="BY769" s="351">
        <f t="shared" si="129"/>
        <v>0</v>
      </c>
    </row>
    <row r="770" spans="77:77" ht="60" customHeight="1" x14ac:dyDescent="0.25">
      <c r="BY770" s="351">
        <f t="shared" si="129"/>
        <v>0</v>
      </c>
    </row>
    <row r="771" spans="77:77" ht="60" customHeight="1" x14ac:dyDescent="0.25">
      <c r="BY771" s="351">
        <f t="shared" si="129"/>
        <v>0</v>
      </c>
    </row>
    <row r="772" spans="77:77" ht="60" customHeight="1" x14ac:dyDescent="0.25">
      <c r="BY772" s="351">
        <f t="shared" si="129"/>
        <v>0</v>
      </c>
    </row>
    <row r="773" spans="77:77" ht="60" customHeight="1" x14ac:dyDescent="0.25">
      <c r="BY773" s="351">
        <f t="shared" si="129"/>
        <v>0</v>
      </c>
    </row>
    <row r="774" spans="77:77" ht="60" customHeight="1" x14ac:dyDescent="0.25">
      <c r="BY774" s="351">
        <f t="shared" si="129"/>
        <v>0</v>
      </c>
    </row>
    <row r="775" spans="77:77" ht="60" customHeight="1" x14ac:dyDescent="0.25">
      <c r="BY775" s="351">
        <f t="shared" si="129"/>
        <v>0</v>
      </c>
    </row>
    <row r="776" spans="77:77" ht="60" customHeight="1" x14ac:dyDescent="0.25">
      <c r="BY776" s="351">
        <f t="shared" si="129"/>
        <v>0</v>
      </c>
    </row>
    <row r="777" spans="77:77" ht="60" customHeight="1" x14ac:dyDescent="0.25">
      <c r="BY777" s="351">
        <f t="shared" si="129"/>
        <v>0</v>
      </c>
    </row>
    <row r="778" spans="77:77" ht="60" customHeight="1" x14ac:dyDescent="0.25">
      <c r="BY778" s="351">
        <f t="shared" si="129"/>
        <v>0</v>
      </c>
    </row>
    <row r="779" spans="77:77" ht="60" customHeight="1" x14ac:dyDescent="0.25">
      <c r="BY779" s="351">
        <f t="shared" si="129"/>
        <v>0</v>
      </c>
    </row>
    <row r="780" spans="77:77" ht="60" customHeight="1" x14ac:dyDescent="0.25">
      <c r="BY780" s="351">
        <f t="shared" si="129"/>
        <v>0</v>
      </c>
    </row>
    <row r="781" spans="77:77" ht="60" customHeight="1" x14ac:dyDescent="0.25">
      <c r="BY781" s="351">
        <f t="shared" si="129"/>
        <v>0</v>
      </c>
    </row>
    <row r="782" spans="77:77" ht="60" customHeight="1" x14ac:dyDescent="0.25">
      <c r="BY782" s="351">
        <f t="shared" si="129"/>
        <v>0</v>
      </c>
    </row>
    <row r="783" spans="77:77" ht="60" customHeight="1" x14ac:dyDescent="0.25">
      <c r="BY783" s="351">
        <f t="shared" si="129"/>
        <v>0</v>
      </c>
    </row>
    <row r="784" spans="77:77" ht="60" customHeight="1" x14ac:dyDescent="0.25">
      <c r="BY784" s="351">
        <f t="shared" si="129"/>
        <v>0</v>
      </c>
    </row>
    <row r="785" spans="77:77" ht="60" customHeight="1" x14ac:dyDescent="0.25">
      <c r="BY785" s="351">
        <f t="shared" si="129"/>
        <v>0</v>
      </c>
    </row>
    <row r="786" spans="77:77" ht="60" customHeight="1" x14ac:dyDescent="0.25">
      <c r="BY786" s="351">
        <f t="shared" si="129"/>
        <v>0</v>
      </c>
    </row>
    <row r="787" spans="77:77" ht="60" customHeight="1" x14ac:dyDescent="0.25">
      <c r="BY787" s="351">
        <f t="shared" si="129"/>
        <v>0</v>
      </c>
    </row>
    <row r="788" spans="77:77" ht="60" customHeight="1" x14ac:dyDescent="0.25">
      <c r="BY788" s="351">
        <f t="shared" si="129"/>
        <v>0</v>
      </c>
    </row>
    <row r="789" spans="77:77" ht="60" customHeight="1" x14ac:dyDescent="0.25">
      <c r="BY789" s="351">
        <f t="shared" si="129"/>
        <v>0</v>
      </c>
    </row>
    <row r="790" spans="77:77" ht="60" customHeight="1" x14ac:dyDescent="0.25">
      <c r="BY790" s="351">
        <f t="shared" si="129"/>
        <v>0</v>
      </c>
    </row>
    <row r="791" spans="77:77" ht="60" customHeight="1" x14ac:dyDescent="0.25">
      <c r="BY791" s="351">
        <f t="shared" si="129"/>
        <v>0</v>
      </c>
    </row>
    <row r="792" spans="77:77" ht="60" customHeight="1" x14ac:dyDescent="0.25">
      <c r="BY792" s="351">
        <f t="shared" si="129"/>
        <v>0</v>
      </c>
    </row>
    <row r="793" spans="77:77" ht="60" customHeight="1" x14ac:dyDescent="0.25">
      <c r="BY793" s="351">
        <f t="shared" si="129"/>
        <v>0</v>
      </c>
    </row>
    <row r="794" spans="77:77" ht="60" customHeight="1" x14ac:dyDescent="0.25">
      <c r="BY794" s="351">
        <f t="shared" si="129"/>
        <v>0</v>
      </c>
    </row>
    <row r="795" spans="77:77" ht="60" customHeight="1" x14ac:dyDescent="0.25">
      <c r="BY795" s="351">
        <f t="shared" si="129"/>
        <v>0</v>
      </c>
    </row>
    <row r="796" spans="77:77" ht="60" customHeight="1" x14ac:dyDescent="0.25">
      <c r="BY796" s="351">
        <f t="shared" si="129"/>
        <v>0</v>
      </c>
    </row>
    <row r="797" spans="77:77" ht="60" customHeight="1" x14ac:dyDescent="0.25">
      <c r="BY797" s="351">
        <f t="shared" si="129"/>
        <v>0</v>
      </c>
    </row>
    <row r="798" spans="77:77" ht="60" customHeight="1" x14ac:dyDescent="0.25">
      <c r="BY798" s="351">
        <f t="shared" si="129"/>
        <v>0</v>
      </c>
    </row>
    <row r="799" spans="77:77" ht="60" customHeight="1" x14ac:dyDescent="0.25">
      <c r="BY799" s="351">
        <f t="shared" si="129"/>
        <v>0</v>
      </c>
    </row>
    <row r="800" spans="77:77" ht="60" customHeight="1" x14ac:dyDescent="0.25">
      <c r="BY800" s="351">
        <f t="shared" si="129"/>
        <v>0</v>
      </c>
    </row>
    <row r="801" spans="77:77" ht="60" customHeight="1" x14ac:dyDescent="0.25">
      <c r="BY801" s="351">
        <f t="shared" si="129"/>
        <v>0</v>
      </c>
    </row>
    <row r="802" spans="77:77" ht="60" customHeight="1" x14ac:dyDescent="0.25">
      <c r="BY802" s="351">
        <f t="shared" si="129"/>
        <v>0</v>
      </c>
    </row>
    <row r="803" spans="77:77" ht="60" customHeight="1" x14ac:dyDescent="0.25">
      <c r="BY803" s="351">
        <f t="shared" si="129"/>
        <v>0</v>
      </c>
    </row>
    <row r="804" spans="77:77" ht="60" customHeight="1" x14ac:dyDescent="0.25">
      <c r="BY804" s="351">
        <f t="shared" si="129"/>
        <v>0</v>
      </c>
    </row>
    <row r="805" spans="77:77" ht="60" customHeight="1" x14ac:dyDescent="0.25">
      <c r="BY805" s="351">
        <f t="shared" si="129"/>
        <v>0</v>
      </c>
    </row>
    <row r="806" spans="77:77" ht="60" customHeight="1" x14ac:dyDescent="0.25">
      <c r="BY806" s="351">
        <f t="shared" ref="BY806:BY869" si="130">+BW806+BX806</f>
        <v>0</v>
      </c>
    </row>
    <row r="807" spans="77:77" ht="60" customHeight="1" x14ac:dyDescent="0.25">
      <c r="BY807" s="351">
        <f t="shared" si="130"/>
        <v>0</v>
      </c>
    </row>
    <row r="808" spans="77:77" ht="60" customHeight="1" x14ac:dyDescent="0.25">
      <c r="BY808" s="351">
        <f t="shared" si="130"/>
        <v>0</v>
      </c>
    </row>
    <row r="809" spans="77:77" ht="60" customHeight="1" x14ac:dyDescent="0.25">
      <c r="BY809" s="351">
        <f t="shared" si="130"/>
        <v>0</v>
      </c>
    </row>
    <row r="810" spans="77:77" ht="60" customHeight="1" x14ac:dyDescent="0.25">
      <c r="BY810" s="351">
        <f t="shared" si="130"/>
        <v>0</v>
      </c>
    </row>
    <row r="811" spans="77:77" ht="60" customHeight="1" x14ac:dyDescent="0.25">
      <c r="BY811" s="351">
        <f t="shared" si="130"/>
        <v>0</v>
      </c>
    </row>
    <row r="812" spans="77:77" ht="60" customHeight="1" x14ac:dyDescent="0.25">
      <c r="BY812" s="351">
        <f t="shared" si="130"/>
        <v>0</v>
      </c>
    </row>
    <row r="813" spans="77:77" ht="60" customHeight="1" x14ac:dyDescent="0.25">
      <c r="BY813" s="351">
        <f t="shared" si="130"/>
        <v>0</v>
      </c>
    </row>
    <row r="814" spans="77:77" ht="60" customHeight="1" x14ac:dyDescent="0.25">
      <c r="BY814" s="351">
        <f t="shared" si="130"/>
        <v>0</v>
      </c>
    </row>
    <row r="815" spans="77:77" ht="60" customHeight="1" x14ac:dyDescent="0.25">
      <c r="BY815" s="351">
        <f t="shared" si="130"/>
        <v>0</v>
      </c>
    </row>
    <row r="816" spans="77:77" ht="60" customHeight="1" x14ac:dyDescent="0.25">
      <c r="BY816" s="351">
        <f t="shared" si="130"/>
        <v>0</v>
      </c>
    </row>
    <row r="817" spans="77:77" ht="60" customHeight="1" x14ac:dyDescent="0.25">
      <c r="BY817" s="351">
        <f t="shared" si="130"/>
        <v>0</v>
      </c>
    </row>
    <row r="818" spans="77:77" ht="60" customHeight="1" x14ac:dyDescent="0.25">
      <c r="BY818" s="351">
        <f t="shared" si="130"/>
        <v>0</v>
      </c>
    </row>
    <row r="819" spans="77:77" ht="60" customHeight="1" x14ac:dyDescent="0.25">
      <c r="BY819" s="351">
        <f t="shared" si="130"/>
        <v>0</v>
      </c>
    </row>
    <row r="820" spans="77:77" ht="60" customHeight="1" x14ac:dyDescent="0.25">
      <c r="BY820" s="351">
        <f t="shared" si="130"/>
        <v>0</v>
      </c>
    </row>
    <row r="821" spans="77:77" ht="60" customHeight="1" x14ac:dyDescent="0.25">
      <c r="BY821" s="351">
        <f t="shared" si="130"/>
        <v>0</v>
      </c>
    </row>
    <row r="822" spans="77:77" ht="60" customHeight="1" x14ac:dyDescent="0.25">
      <c r="BY822" s="351">
        <f t="shared" si="130"/>
        <v>0</v>
      </c>
    </row>
    <row r="823" spans="77:77" ht="60" customHeight="1" x14ac:dyDescent="0.25">
      <c r="BY823" s="351">
        <f t="shared" si="130"/>
        <v>0</v>
      </c>
    </row>
    <row r="824" spans="77:77" ht="60" customHeight="1" x14ac:dyDescent="0.25">
      <c r="BY824" s="351">
        <f t="shared" si="130"/>
        <v>0</v>
      </c>
    </row>
    <row r="825" spans="77:77" ht="60" customHeight="1" x14ac:dyDescent="0.25">
      <c r="BY825" s="351">
        <f t="shared" si="130"/>
        <v>0</v>
      </c>
    </row>
    <row r="826" spans="77:77" ht="60" customHeight="1" x14ac:dyDescent="0.25">
      <c r="BY826" s="351">
        <f t="shared" si="130"/>
        <v>0</v>
      </c>
    </row>
    <row r="827" spans="77:77" ht="60" customHeight="1" x14ac:dyDescent="0.25">
      <c r="BY827" s="351">
        <f t="shared" si="130"/>
        <v>0</v>
      </c>
    </row>
    <row r="828" spans="77:77" ht="60" customHeight="1" x14ac:dyDescent="0.25">
      <c r="BY828" s="351">
        <f t="shared" si="130"/>
        <v>0</v>
      </c>
    </row>
    <row r="829" spans="77:77" ht="60" customHeight="1" x14ac:dyDescent="0.25">
      <c r="BY829" s="351">
        <f t="shared" si="130"/>
        <v>0</v>
      </c>
    </row>
    <row r="830" spans="77:77" ht="60" customHeight="1" x14ac:dyDescent="0.25">
      <c r="BY830" s="351">
        <f t="shared" si="130"/>
        <v>0</v>
      </c>
    </row>
    <row r="831" spans="77:77" ht="60" customHeight="1" x14ac:dyDescent="0.25">
      <c r="BY831" s="351">
        <f t="shared" si="130"/>
        <v>0</v>
      </c>
    </row>
    <row r="832" spans="77:77" ht="60" customHeight="1" x14ac:dyDescent="0.25">
      <c r="BY832" s="351">
        <f t="shared" si="130"/>
        <v>0</v>
      </c>
    </row>
    <row r="833" spans="77:77" ht="60" customHeight="1" x14ac:dyDescent="0.25">
      <c r="BY833" s="351">
        <f t="shared" si="130"/>
        <v>0</v>
      </c>
    </row>
    <row r="834" spans="77:77" ht="60" customHeight="1" x14ac:dyDescent="0.25">
      <c r="BY834" s="351">
        <f t="shared" si="130"/>
        <v>0</v>
      </c>
    </row>
    <row r="835" spans="77:77" ht="60" customHeight="1" x14ac:dyDescent="0.25">
      <c r="BY835" s="351">
        <f t="shared" si="130"/>
        <v>0</v>
      </c>
    </row>
    <row r="836" spans="77:77" ht="60" customHeight="1" x14ac:dyDescent="0.25">
      <c r="BY836" s="351">
        <f t="shared" si="130"/>
        <v>0</v>
      </c>
    </row>
    <row r="837" spans="77:77" ht="60" customHeight="1" x14ac:dyDescent="0.25">
      <c r="BY837" s="351">
        <f t="shared" si="130"/>
        <v>0</v>
      </c>
    </row>
    <row r="838" spans="77:77" ht="60" customHeight="1" x14ac:dyDescent="0.25">
      <c r="BY838" s="351">
        <f t="shared" si="130"/>
        <v>0</v>
      </c>
    </row>
    <row r="839" spans="77:77" ht="60" customHeight="1" x14ac:dyDescent="0.25">
      <c r="BY839" s="351">
        <f t="shared" si="130"/>
        <v>0</v>
      </c>
    </row>
    <row r="840" spans="77:77" ht="60" customHeight="1" x14ac:dyDescent="0.25">
      <c r="BY840" s="351">
        <f t="shared" si="130"/>
        <v>0</v>
      </c>
    </row>
    <row r="841" spans="77:77" ht="60" customHeight="1" x14ac:dyDescent="0.25">
      <c r="BY841" s="351">
        <f t="shared" si="130"/>
        <v>0</v>
      </c>
    </row>
    <row r="842" spans="77:77" ht="60" customHeight="1" x14ac:dyDescent="0.25">
      <c r="BY842" s="351">
        <f t="shared" si="130"/>
        <v>0</v>
      </c>
    </row>
    <row r="843" spans="77:77" ht="60" customHeight="1" x14ac:dyDescent="0.25">
      <c r="BY843" s="351">
        <f t="shared" si="130"/>
        <v>0</v>
      </c>
    </row>
    <row r="844" spans="77:77" ht="60" customHeight="1" x14ac:dyDescent="0.25">
      <c r="BY844" s="351">
        <f t="shared" si="130"/>
        <v>0</v>
      </c>
    </row>
    <row r="845" spans="77:77" ht="60" customHeight="1" x14ac:dyDescent="0.25">
      <c r="BY845" s="351">
        <f t="shared" si="130"/>
        <v>0</v>
      </c>
    </row>
    <row r="846" spans="77:77" ht="60" customHeight="1" x14ac:dyDescent="0.25">
      <c r="BY846" s="351">
        <f t="shared" si="130"/>
        <v>0</v>
      </c>
    </row>
    <row r="847" spans="77:77" ht="60" customHeight="1" x14ac:dyDescent="0.25">
      <c r="BY847" s="351">
        <f t="shared" si="130"/>
        <v>0</v>
      </c>
    </row>
    <row r="848" spans="77:77" ht="60" customHeight="1" x14ac:dyDescent="0.25">
      <c r="BY848" s="351">
        <f t="shared" si="130"/>
        <v>0</v>
      </c>
    </row>
    <row r="849" spans="77:77" ht="60" customHeight="1" x14ac:dyDescent="0.25">
      <c r="BY849" s="351">
        <f t="shared" si="130"/>
        <v>0</v>
      </c>
    </row>
    <row r="850" spans="77:77" ht="60" customHeight="1" x14ac:dyDescent="0.25">
      <c r="BY850" s="351">
        <f t="shared" si="130"/>
        <v>0</v>
      </c>
    </row>
    <row r="851" spans="77:77" ht="60" customHeight="1" x14ac:dyDescent="0.25">
      <c r="BY851" s="351">
        <f t="shared" si="130"/>
        <v>0</v>
      </c>
    </row>
    <row r="852" spans="77:77" ht="60" customHeight="1" x14ac:dyDescent="0.25">
      <c r="BY852" s="351">
        <f t="shared" si="130"/>
        <v>0</v>
      </c>
    </row>
    <row r="853" spans="77:77" ht="60" customHeight="1" x14ac:dyDescent="0.25">
      <c r="BY853" s="351">
        <f t="shared" si="130"/>
        <v>0</v>
      </c>
    </row>
    <row r="854" spans="77:77" ht="60" customHeight="1" x14ac:dyDescent="0.25">
      <c r="BY854" s="351">
        <f t="shared" si="130"/>
        <v>0</v>
      </c>
    </row>
    <row r="855" spans="77:77" ht="60" customHeight="1" x14ac:dyDescent="0.25">
      <c r="BY855" s="351">
        <f t="shared" si="130"/>
        <v>0</v>
      </c>
    </row>
    <row r="856" spans="77:77" ht="60" customHeight="1" x14ac:dyDescent="0.25">
      <c r="BY856" s="351">
        <f t="shared" si="130"/>
        <v>0</v>
      </c>
    </row>
    <row r="857" spans="77:77" ht="60" customHeight="1" x14ac:dyDescent="0.25">
      <c r="BY857" s="351">
        <f t="shared" si="130"/>
        <v>0</v>
      </c>
    </row>
    <row r="858" spans="77:77" ht="60" customHeight="1" x14ac:dyDescent="0.25">
      <c r="BY858" s="351">
        <f t="shared" si="130"/>
        <v>0</v>
      </c>
    </row>
    <row r="859" spans="77:77" ht="60" customHeight="1" x14ac:dyDescent="0.25">
      <c r="BY859" s="351">
        <f t="shared" si="130"/>
        <v>0</v>
      </c>
    </row>
    <row r="860" spans="77:77" ht="60" customHeight="1" x14ac:dyDescent="0.25">
      <c r="BY860" s="351">
        <f t="shared" si="130"/>
        <v>0</v>
      </c>
    </row>
    <row r="861" spans="77:77" ht="60" customHeight="1" x14ac:dyDescent="0.25">
      <c r="BY861" s="351">
        <f t="shared" si="130"/>
        <v>0</v>
      </c>
    </row>
    <row r="862" spans="77:77" ht="60" customHeight="1" x14ac:dyDescent="0.25">
      <c r="BY862" s="351">
        <f t="shared" si="130"/>
        <v>0</v>
      </c>
    </row>
    <row r="863" spans="77:77" ht="60" customHeight="1" x14ac:dyDescent="0.25">
      <c r="BY863" s="351">
        <f t="shared" si="130"/>
        <v>0</v>
      </c>
    </row>
    <row r="864" spans="77:77" ht="60" customHeight="1" x14ac:dyDescent="0.25">
      <c r="BY864" s="351">
        <f t="shared" si="130"/>
        <v>0</v>
      </c>
    </row>
    <row r="865" spans="77:77" ht="60" customHeight="1" x14ac:dyDescent="0.25">
      <c r="BY865" s="351">
        <f t="shared" si="130"/>
        <v>0</v>
      </c>
    </row>
    <row r="866" spans="77:77" ht="60" customHeight="1" x14ac:dyDescent="0.25">
      <c r="BY866" s="351">
        <f t="shared" si="130"/>
        <v>0</v>
      </c>
    </row>
    <row r="867" spans="77:77" ht="60" customHeight="1" x14ac:dyDescent="0.25">
      <c r="BY867" s="351">
        <f t="shared" si="130"/>
        <v>0</v>
      </c>
    </row>
    <row r="868" spans="77:77" ht="60" customHeight="1" x14ac:dyDescent="0.25">
      <c r="BY868" s="351">
        <f t="shared" si="130"/>
        <v>0</v>
      </c>
    </row>
    <row r="869" spans="77:77" ht="60" customHeight="1" x14ac:dyDescent="0.25">
      <c r="BY869" s="351">
        <f t="shared" si="130"/>
        <v>0</v>
      </c>
    </row>
    <row r="870" spans="77:77" ht="60" customHeight="1" x14ac:dyDescent="0.25">
      <c r="BY870" s="351">
        <f t="shared" ref="BY870:BY874" si="131">+BW870+BX870</f>
        <v>0</v>
      </c>
    </row>
    <row r="871" spans="77:77" ht="60" customHeight="1" x14ac:dyDescent="0.25">
      <c r="BY871" s="351">
        <f t="shared" si="131"/>
        <v>0</v>
      </c>
    </row>
    <row r="872" spans="77:77" ht="60" customHeight="1" x14ac:dyDescent="0.25">
      <c r="BY872" s="351">
        <f t="shared" si="131"/>
        <v>0</v>
      </c>
    </row>
    <row r="873" spans="77:77" ht="60" customHeight="1" x14ac:dyDescent="0.25">
      <c r="BY873" s="351">
        <f t="shared" si="131"/>
        <v>0</v>
      </c>
    </row>
    <row r="874" spans="77:77" ht="60" customHeight="1" x14ac:dyDescent="0.25">
      <c r="BY874" s="351">
        <f t="shared" si="131"/>
        <v>0</v>
      </c>
    </row>
  </sheetData>
  <sheetProtection algorithmName="SHA-512" hashValue="C5LQzPPco2tIwZG6xKxvCh2Oa8ocR6Vi16LWfzArUCgFVXbcTJjHFzoWXVF1BqM7XvNQLzzB3JyDZZofWBhrag==" saltValue="1KN6akstw4dWTYh58WmCvQ==" spinCount="100000" sheet="1" objects="1" scenarios="1"/>
  <autoFilter ref="A3:DF874" xr:uid="{00000000-0009-0000-0000-000007000000}">
    <sortState xmlns:xlrd2="http://schemas.microsoft.com/office/spreadsheetml/2017/richdata2" ref="A4:DF874">
      <sortCondition ref="BZ3:BZ874"/>
    </sortState>
  </autoFilter>
  <sortState xmlns:xlrd2="http://schemas.microsoft.com/office/spreadsheetml/2017/richdata2" ref="A1:DF874">
    <sortCondition ref="B3:B441"/>
  </sortState>
  <mergeCells count="5">
    <mergeCell ref="AL2:AP2"/>
    <mergeCell ref="AF2:AJ2"/>
    <mergeCell ref="AR2:AV2"/>
    <mergeCell ref="AX2:BB2"/>
    <mergeCell ref="BD2:BH2"/>
  </mergeCells>
  <conditionalFormatting sqref="A3">
    <cfRule type="duplicateValues" dxfId="10" priority="2"/>
  </conditionalFormatting>
  <conditionalFormatting sqref="B1:B2 B78:B1048576">
    <cfRule type="duplicateValues" dxfId="9" priority="8"/>
  </conditionalFormatting>
  <conditionalFormatting sqref="B78:B362">
    <cfRule type="duplicateValues" dxfId="8" priority="807"/>
  </conditionalFormatting>
  <conditionalFormatting sqref="L1:L1048576">
    <cfRule type="duplicateValues" dxfId="7" priority="6"/>
  </conditionalFormatting>
  <conditionalFormatting sqref="M3">
    <cfRule type="duplicateValues" dxfId="6" priority="1"/>
  </conditionalFormatting>
  <conditionalFormatting sqref="M51">
    <cfRule type="duplicateValues" dxfId="5" priority="7"/>
  </conditionalFormatting>
  <conditionalFormatting sqref="M52:M1048576 M4:M15 M18 M20:M29 M31 M33:M50">
    <cfRule type="duplicateValues" dxfId="4" priority="9"/>
  </conditionalFormatting>
  <conditionalFormatting sqref="P1:P1048576">
    <cfRule type="duplicateValues" dxfId="3" priority="5"/>
  </conditionalFormatting>
  <conditionalFormatting sqref="S1:S1048576">
    <cfRule type="cellIs" dxfId="2" priority="3" operator="greaterThan">
      <formula>2000000</formula>
    </cfRule>
    <cfRule type="cellIs" dxfId="1" priority="4" operator="lessThan">
      <formula>800000</formula>
    </cfRule>
  </conditionalFormatting>
  <conditionalFormatting sqref="T1:T1048576">
    <cfRule type="cellIs" dxfId="0" priority="10" operator="greaterThan">
      <formula>0.8</formula>
    </cfRule>
  </conditionalFormatting>
  <dataValidations count="2">
    <dataValidation type="textLength" operator="equal" showInputMessage="1" showErrorMessage="1" error="Матични број мора да садржи 8 цифара." sqref="P4:P391" xr:uid="{00000000-0002-0000-0700-000000000000}">
      <formula1>8</formula1>
    </dataValidation>
    <dataValidation type="textLength" operator="equal" showInputMessage="1" showErrorMessage="1" error="ПИБ мора да садржи 9 цифара." sqref="Q4:Q435" xr:uid="{00000000-0002-0000-0700-000001000000}">
      <formula1>9</formula1>
    </dataValidation>
  </dataValidations>
  <hyperlinks>
    <hyperlink ref="K5" r:id="rId1" xr:uid="{00000000-0004-0000-0700-000000000000}"/>
    <hyperlink ref="K22" r:id="rId2" xr:uid="{00000000-0004-0000-0700-000001000000}"/>
    <hyperlink ref="K20" r:id="rId3" xr:uid="{00000000-0004-0000-0700-000002000000}"/>
    <hyperlink ref="K19" r:id="rId4" xr:uid="{00000000-0004-0000-0700-000003000000}"/>
    <hyperlink ref="K26" r:id="rId5" xr:uid="{00000000-0004-0000-0700-000004000000}"/>
    <hyperlink ref="K40" r:id="rId6" xr:uid="{00000000-0004-0000-0700-000005000000}"/>
    <hyperlink ref="K31" r:id="rId7" xr:uid="{00000000-0004-0000-0700-000006000000}"/>
    <hyperlink ref="K37" r:id="rId8" xr:uid="{00000000-0004-0000-0700-000007000000}"/>
    <hyperlink ref="K28" r:id="rId9" xr:uid="{00000000-0004-0000-0700-000008000000}"/>
    <hyperlink ref="K6" r:id="rId10" xr:uid="{00000000-0004-0000-0700-000009000000}"/>
    <hyperlink ref="K45" r:id="rId11" xr:uid="{00000000-0004-0000-0700-00000A000000}"/>
    <hyperlink ref="K46" r:id="rId12" xr:uid="{00000000-0004-0000-0700-00000B000000}"/>
    <hyperlink ref="K8" r:id="rId13" xr:uid="{00000000-0004-0000-0700-00000C000000}"/>
    <hyperlink ref="K7" r:id="rId14" xr:uid="{00000000-0004-0000-0700-00000D000000}"/>
    <hyperlink ref="K53" r:id="rId15" xr:uid="{00000000-0004-0000-0700-00000E000000}"/>
    <hyperlink ref="K43" r:id="rId16" xr:uid="{00000000-0004-0000-0700-00000F000000}"/>
    <hyperlink ref="K25" r:id="rId17" xr:uid="{00000000-0004-0000-0700-000010000000}"/>
    <hyperlink ref="K34" r:id="rId18" xr:uid="{00000000-0004-0000-0700-000011000000}"/>
    <hyperlink ref="K35" r:id="rId19" xr:uid="{00000000-0004-0000-0700-000012000000}"/>
    <hyperlink ref="K61" r:id="rId20" xr:uid="{00000000-0004-0000-0700-000013000000}"/>
    <hyperlink ref="K74" r:id="rId21" xr:uid="{00000000-0004-0000-0700-000014000000}"/>
    <hyperlink ref="K57" r:id="rId22" xr:uid="{00000000-0004-0000-0700-000015000000}"/>
    <hyperlink ref="K44" r:id="rId23" xr:uid="{00000000-0004-0000-0700-000016000000}"/>
    <hyperlink ref="K48" r:id="rId24" xr:uid="{00000000-0004-0000-0700-000017000000}"/>
    <hyperlink ref="K18" r:id="rId25" xr:uid="{00000000-0004-0000-0700-000018000000}"/>
    <hyperlink ref="K4" r:id="rId26" xr:uid="{00000000-0004-0000-0700-000019000000}"/>
    <hyperlink ref="K66" r:id="rId27" xr:uid="{00000000-0004-0000-0700-00001A000000}"/>
    <hyperlink ref="K30" r:id="rId28" xr:uid="{00000000-0004-0000-0700-00001B000000}"/>
    <hyperlink ref="K17" r:id="rId29" xr:uid="{00000000-0004-0000-0700-00001C000000}"/>
    <hyperlink ref="K27" r:id="rId30" xr:uid="{00000000-0004-0000-0700-00001D000000}"/>
    <hyperlink ref="K11" r:id="rId31" xr:uid="{00000000-0004-0000-0700-00001E000000}"/>
    <hyperlink ref="K32" r:id="rId32" xr:uid="{00000000-0004-0000-0700-00001F000000}"/>
    <hyperlink ref="K62" r:id="rId33" xr:uid="{00000000-0004-0000-0700-000020000000}"/>
    <hyperlink ref="K64" r:id="rId34" xr:uid="{00000000-0004-0000-0700-000021000000}"/>
    <hyperlink ref="K68" r:id="rId35" xr:uid="{00000000-0004-0000-0700-000022000000}"/>
    <hyperlink ref="K38" r:id="rId36" xr:uid="{00000000-0004-0000-0700-000023000000}"/>
    <hyperlink ref="K58" r:id="rId37" xr:uid="{00000000-0004-0000-0700-000024000000}"/>
    <hyperlink ref="K59" r:id="rId38" xr:uid="{00000000-0004-0000-0700-000025000000}"/>
    <hyperlink ref="K75" r:id="rId39" xr:uid="{00000000-0004-0000-0700-000026000000}"/>
    <hyperlink ref="K9" r:id="rId40" xr:uid="{00000000-0004-0000-0700-000027000000}"/>
    <hyperlink ref="K60" r:id="rId41" xr:uid="{00000000-0004-0000-0700-000028000000}"/>
    <hyperlink ref="K77" r:id="rId42" xr:uid="{00000000-0004-0000-0700-000029000000}"/>
    <hyperlink ref="K71" r:id="rId43" xr:uid="{00000000-0004-0000-0700-00002A000000}"/>
    <hyperlink ref="K47" r:id="rId44" xr:uid="{00000000-0004-0000-0700-00002B000000}"/>
    <hyperlink ref="K67" r:id="rId45" xr:uid="{00000000-0004-0000-0700-00002C000000}"/>
    <hyperlink ref="K10" r:id="rId46" xr:uid="{00000000-0004-0000-0700-00002D000000}"/>
    <hyperlink ref="K41" r:id="rId47" xr:uid="{00000000-0004-0000-0700-00002E000000}"/>
    <hyperlink ref="K51" r:id="rId48" xr:uid="{00000000-0004-0000-0700-00002F000000}"/>
    <hyperlink ref="K54" r:id="rId49" xr:uid="{00000000-0004-0000-0700-000030000000}"/>
    <hyperlink ref="K13" r:id="rId50" xr:uid="{00000000-0004-0000-0700-000031000000}"/>
    <hyperlink ref="K39" r:id="rId51" xr:uid="{00000000-0004-0000-0700-000032000000}"/>
    <hyperlink ref="K72" r:id="rId52" xr:uid="{00000000-0004-0000-0700-000033000000}"/>
    <hyperlink ref="K42" r:id="rId53" xr:uid="{00000000-0004-0000-0700-000034000000}"/>
    <hyperlink ref="K55" r:id="rId54" xr:uid="{00000000-0004-0000-0700-000035000000}"/>
    <hyperlink ref="K24" r:id="rId55" xr:uid="{00000000-0004-0000-0700-000036000000}"/>
    <hyperlink ref="K70" r:id="rId56" xr:uid="{00000000-0004-0000-0700-000037000000}"/>
    <hyperlink ref="K14" r:id="rId57" xr:uid="{00000000-0004-0000-0700-000038000000}"/>
    <hyperlink ref="K15" r:id="rId58" xr:uid="{00000000-0004-0000-0700-000039000000}"/>
    <hyperlink ref="K63" r:id="rId59" xr:uid="{00000000-0004-0000-0700-00003A000000}"/>
    <hyperlink ref="K73" r:id="rId60" xr:uid="{00000000-0004-0000-0700-00003B000000}"/>
    <hyperlink ref="K16" r:id="rId61" xr:uid="{00000000-0004-0000-0700-00003C000000}"/>
    <hyperlink ref="K49" r:id="rId62" xr:uid="{00000000-0004-0000-0700-00003D000000}"/>
    <hyperlink ref="K29" r:id="rId63" xr:uid="{00000000-0004-0000-0700-00003E000000}"/>
    <hyperlink ref="K23" r:id="rId64" xr:uid="{00000000-0004-0000-0700-00003F000000}"/>
    <hyperlink ref="K50" r:id="rId65" xr:uid="{00000000-0004-0000-0700-000040000000}"/>
    <hyperlink ref="K69" r:id="rId66" xr:uid="{00000000-0004-0000-0700-000041000000}"/>
    <hyperlink ref="K21" r:id="rId67" xr:uid="{00000000-0004-0000-0700-000042000000}"/>
    <hyperlink ref="K56" r:id="rId68" xr:uid="{00000000-0004-0000-0700-000043000000}"/>
    <hyperlink ref="K52" r:id="rId69" xr:uid="{00000000-0004-0000-0700-000044000000}"/>
    <hyperlink ref="K76" r:id="rId70" xr:uid="{00000000-0004-0000-0700-000045000000}"/>
    <hyperlink ref="K36" r:id="rId71" xr:uid="{00000000-0004-0000-0700-000046000000}"/>
    <hyperlink ref="K12" r:id="rId72" xr:uid="{00000000-0004-0000-0700-000047000000}"/>
    <hyperlink ref="K65" r:id="rId73" xr:uid="{00000000-0004-0000-0700-000048000000}"/>
  </hyperlinks>
  <pageMargins left="0.70866141732283472" right="0.70866141732283472" top="0.74803149606299213" bottom="0.74803149606299213" header="0.31496062992125984" footer="0.31496062992125984"/>
  <pageSetup paperSize="8" scale="65" orientation="landscape" r:id="rId7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Одбачени 2022</vt:lpstr>
      <vt:lpstr>Табела за рад 2022</vt:lpstr>
      <vt:lpstr>Ранг листа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Dragica Blagojevic</dc:creator>
  <cp:lastModifiedBy>Dragica Blagojevic</cp:lastModifiedBy>
  <cp:lastPrinted>2024-06-28T09:14:03Z</cp:lastPrinted>
  <dcterms:created xsi:type="dcterms:W3CDTF">2022-04-05T08:04:22Z</dcterms:created>
  <dcterms:modified xsi:type="dcterms:W3CDTF">2024-06-28T09:15:46Z</dcterms:modified>
</cp:coreProperties>
</file>