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ragica.blagojevic\Desktop\"/>
    </mc:Choice>
  </mc:AlternateContent>
  <xr:revisionPtr revIDLastSave="0" documentId="13_ncr:1_{9B215CD4-87A3-4E7D-88B3-8DC5A15D3C5F}" xr6:coauthVersionLast="47" xr6:coauthVersionMax="47" xr10:uidLastSave="{00000000-0000-0000-0000-000000000000}"/>
  <bookViews>
    <workbookView xWindow="-120" yWindow="-120" windowWidth="29040" windowHeight="15840" xr2:uid="{00000000-000D-0000-FFFF-FFFF00000000}"/>
  </bookViews>
  <sheets>
    <sheet name="Ранг листа" sheetId="3" r:id="rId1"/>
  </sheets>
  <definedNames>
    <definedName name="_xlnm._FilterDatabase" localSheetId="0" hidden="1">'Ранг листа'!$B$3:$CJ$251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1" i="3" l="1" a="1"/>
  <c r="BU1" i="3" s="1"/>
  <c r="AM25" i="3" l="1"/>
  <c r="CI76" i="3"/>
  <c r="CJ76" i="3" s="1"/>
  <c r="CI57" i="3"/>
  <c r="CJ57" i="3" s="1"/>
  <c r="CI47" i="3"/>
  <c r="CJ47" i="3" s="1"/>
  <c r="CI75" i="3"/>
  <c r="CJ75" i="3" s="1"/>
  <c r="CI34" i="3"/>
  <c r="CJ34" i="3" s="1"/>
  <c r="CI37" i="3"/>
  <c r="CJ37" i="3" s="1"/>
  <c r="CI28" i="3"/>
  <c r="CJ28" i="3" s="1"/>
  <c r="CI21" i="3"/>
  <c r="CJ21" i="3" s="1"/>
  <c r="CI27" i="3"/>
  <c r="CJ27" i="3" s="1"/>
  <c r="CI38" i="3"/>
  <c r="CJ38" i="3" s="1"/>
  <c r="CI32" i="3"/>
  <c r="CJ32" i="3" s="1"/>
  <c r="CI48" i="3"/>
  <c r="CJ48" i="3" s="1"/>
  <c r="CI23" i="3"/>
  <c r="CJ23" i="3" s="1"/>
  <c r="CI39" i="3"/>
  <c r="CJ39" i="3" s="1"/>
  <c r="CI45" i="3"/>
  <c r="CJ45" i="3" s="1"/>
  <c r="CI4" i="3"/>
  <c r="CJ4" i="3" s="1"/>
  <c r="CI87" i="3"/>
  <c r="CJ87" i="3" s="1"/>
  <c r="CI68" i="3"/>
  <c r="CJ68" i="3" s="1"/>
  <c r="CI13" i="3"/>
  <c r="CJ13" i="3" s="1"/>
  <c r="CI58" i="3"/>
  <c r="CJ58" i="3" s="1"/>
  <c r="CI51" i="3"/>
  <c r="CJ51" i="3" s="1"/>
  <c r="CI54" i="3"/>
  <c r="CJ54" i="3" s="1"/>
  <c r="CI44" i="3"/>
  <c r="CJ44" i="3" s="1"/>
  <c r="CI11" i="3"/>
  <c r="CJ11" i="3" s="1"/>
  <c r="CI81" i="3"/>
  <c r="CJ81" i="3" s="1"/>
  <c r="CI10" i="3"/>
  <c r="CJ10" i="3" s="1"/>
  <c r="CI25" i="3"/>
  <c r="CJ25" i="3" s="1"/>
  <c r="CI5" i="3"/>
  <c r="CJ5" i="3" s="1"/>
  <c r="CI40" i="3"/>
  <c r="CJ40" i="3" s="1"/>
  <c r="CI22" i="3"/>
  <c r="CJ22" i="3" s="1"/>
  <c r="CI43" i="3"/>
  <c r="CJ43" i="3" s="1"/>
  <c r="CI52" i="3"/>
  <c r="CJ52" i="3" s="1"/>
  <c r="CI31" i="3"/>
  <c r="CJ31" i="3" s="1"/>
  <c r="CI15" i="3"/>
  <c r="CJ15" i="3" s="1"/>
  <c r="CI17" i="3"/>
  <c r="CJ17" i="3" s="1"/>
  <c r="CI26" i="3"/>
  <c r="CJ26" i="3" s="1"/>
  <c r="CI59" i="3"/>
  <c r="CJ59" i="3" s="1"/>
  <c r="CI73" i="3"/>
  <c r="CJ73" i="3" s="1"/>
  <c r="CI56" i="3"/>
  <c r="CJ56" i="3" s="1"/>
  <c r="CI77" i="3"/>
  <c r="CJ77" i="3" s="1"/>
  <c r="CI71" i="3"/>
  <c r="CJ71" i="3" s="1"/>
  <c r="CI64" i="3"/>
  <c r="CJ64" i="3" s="1"/>
  <c r="CI12" i="3"/>
  <c r="CJ12" i="3" s="1"/>
  <c r="CI67" i="3"/>
  <c r="CJ67" i="3" s="1"/>
  <c r="CI14" i="3"/>
  <c r="CJ14" i="3" s="1"/>
  <c r="CI29" i="3"/>
  <c r="CJ29" i="3" s="1"/>
  <c r="CI6" i="3"/>
  <c r="CJ6" i="3" s="1"/>
  <c r="CI53" i="3"/>
  <c r="CJ53" i="3" s="1"/>
  <c r="CI8" i="3"/>
  <c r="CJ8" i="3" s="1"/>
  <c r="CI35" i="3"/>
  <c r="CJ35" i="3" s="1"/>
  <c r="CI19" i="3"/>
  <c r="CJ19" i="3" s="1"/>
  <c r="CI65" i="3"/>
  <c r="CJ65" i="3" s="1"/>
  <c r="CI66" i="3"/>
  <c r="CJ66" i="3" s="1"/>
  <c r="CI60" i="3"/>
  <c r="CJ60" i="3" s="1"/>
  <c r="CI55" i="3"/>
  <c r="CJ55" i="3" s="1"/>
  <c r="CI42" i="3"/>
  <c r="CJ42" i="3" s="1"/>
  <c r="CI9" i="3"/>
  <c r="CJ9" i="3" s="1"/>
  <c r="CI84" i="3"/>
  <c r="CJ84" i="3" s="1"/>
  <c r="CI85" i="3"/>
  <c r="CJ85" i="3" s="1"/>
  <c r="CI82" i="3"/>
  <c r="CJ82" i="3" s="1"/>
  <c r="CI20" i="3"/>
  <c r="CJ20" i="3" s="1"/>
  <c r="CI72" i="3"/>
  <c r="CJ72" i="3" s="1"/>
  <c r="CI74" i="3"/>
  <c r="CJ74" i="3" s="1"/>
  <c r="CI69" i="3"/>
  <c r="CJ69" i="3" s="1"/>
  <c r="CI70" i="3"/>
  <c r="CJ70" i="3" s="1"/>
  <c r="CI36" i="3"/>
  <c r="CJ36" i="3" s="1"/>
  <c r="CI18" i="3"/>
  <c r="CJ18" i="3" s="1"/>
  <c r="CI16" i="3"/>
  <c r="CJ16" i="3" s="1"/>
  <c r="CI24" i="3"/>
  <c r="CJ24" i="3" s="1"/>
  <c r="CI46" i="3"/>
  <c r="CJ46" i="3" s="1"/>
  <c r="CI80" i="3"/>
  <c r="CJ80" i="3" s="1"/>
  <c r="CI41" i="3"/>
  <c r="CJ41" i="3" s="1"/>
  <c r="CI78" i="3"/>
  <c r="CJ78" i="3" s="1"/>
  <c r="CI79" i="3"/>
  <c r="CJ79" i="3" s="1"/>
  <c r="CI62" i="3"/>
  <c r="CJ62" i="3" s="1"/>
  <c r="CI83" i="3"/>
  <c r="CJ83" i="3" s="1"/>
  <c r="CI50" i="3"/>
  <c r="CJ50" i="3" s="1"/>
  <c r="CI49" i="3"/>
  <c r="CJ49" i="3" s="1"/>
  <c r="CI7" i="3"/>
  <c r="CJ7" i="3" s="1"/>
  <c r="CI33" i="3"/>
  <c r="CJ33" i="3" s="1"/>
  <c r="CI86" i="3"/>
  <c r="CJ86" i="3" s="1"/>
  <c r="CI63" i="3"/>
  <c r="CJ63" i="3" s="1"/>
  <c r="CI61" i="3"/>
  <c r="CJ61" i="3" s="1"/>
  <c r="CI88" i="3"/>
  <c r="CJ88" i="3" s="1"/>
  <c r="CI89" i="3"/>
  <c r="CJ89" i="3" s="1"/>
  <c r="CI90" i="3"/>
  <c r="CJ90" i="3" s="1"/>
  <c r="CI91" i="3"/>
  <c r="CJ91" i="3" s="1"/>
  <c r="CI92" i="3"/>
  <c r="CJ92" i="3" s="1"/>
  <c r="CI93" i="3"/>
  <c r="CJ93" i="3" s="1"/>
  <c r="CI94" i="3"/>
  <c r="CJ94" i="3" s="1"/>
  <c r="CI95" i="3"/>
  <c r="CJ95" i="3" s="1"/>
  <c r="CI96" i="3"/>
  <c r="CJ96" i="3" s="1"/>
  <c r="CI97" i="3"/>
  <c r="CJ97" i="3" s="1"/>
  <c r="CI98" i="3"/>
  <c r="CJ98" i="3" s="1"/>
  <c r="CI99" i="3"/>
  <c r="CJ99" i="3" s="1"/>
  <c r="CI100" i="3"/>
  <c r="CJ100" i="3" s="1"/>
  <c r="CI101" i="3"/>
  <c r="CJ101" i="3" s="1"/>
  <c r="CI102" i="3"/>
  <c r="CJ102" i="3" s="1"/>
  <c r="CI103" i="3"/>
  <c r="CJ103" i="3" s="1"/>
  <c r="CI104" i="3"/>
  <c r="CJ104" i="3" s="1"/>
  <c r="CI105" i="3"/>
  <c r="CJ105" i="3" s="1"/>
  <c r="CI106" i="3"/>
  <c r="CJ106" i="3" s="1"/>
  <c r="CI107" i="3"/>
  <c r="CJ107" i="3" s="1"/>
  <c r="CI108" i="3"/>
  <c r="CJ108" i="3" s="1"/>
  <c r="CI109" i="3"/>
  <c r="CJ109" i="3" s="1"/>
  <c r="CI110" i="3"/>
  <c r="CJ110" i="3" s="1"/>
  <c r="CI111" i="3"/>
  <c r="CJ111" i="3" s="1"/>
  <c r="CI112" i="3"/>
  <c r="CJ112" i="3" s="1"/>
  <c r="CI113" i="3"/>
  <c r="CJ113" i="3" s="1"/>
  <c r="CI114" i="3"/>
  <c r="CJ114" i="3" s="1"/>
  <c r="CI115" i="3"/>
  <c r="CJ115" i="3" s="1"/>
  <c r="CI116" i="3"/>
  <c r="CJ116" i="3" s="1"/>
  <c r="CI117" i="3"/>
  <c r="CJ117" i="3" s="1"/>
  <c r="CI118" i="3"/>
  <c r="CJ118" i="3" s="1"/>
  <c r="CI119" i="3"/>
  <c r="CJ119" i="3" s="1"/>
  <c r="CI120" i="3"/>
  <c r="CJ120" i="3" s="1"/>
  <c r="CI121" i="3"/>
  <c r="CJ121" i="3" s="1"/>
  <c r="CI122" i="3"/>
  <c r="CJ122" i="3" s="1"/>
  <c r="CI123" i="3"/>
  <c r="CJ123" i="3" s="1"/>
  <c r="CI124" i="3"/>
  <c r="CJ124" i="3" s="1"/>
  <c r="CI125" i="3"/>
  <c r="CJ125" i="3" s="1"/>
  <c r="CI126" i="3"/>
  <c r="CJ126" i="3" s="1"/>
  <c r="CI127" i="3"/>
  <c r="CJ127" i="3" s="1"/>
  <c r="CI128" i="3"/>
  <c r="CJ128" i="3" s="1"/>
  <c r="CI129" i="3"/>
  <c r="CJ129" i="3" s="1"/>
  <c r="CI130" i="3"/>
  <c r="CJ130" i="3" s="1"/>
  <c r="CI131" i="3"/>
  <c r="CJ131" i="3" s="1"/>
  <c r="CI132" i="3"/>
  <c r="CJ132" i="3" s="1"/>
  <c r="CI133" i="3"/>
  <c r="CJ133" i="3" s="1"/>
  <c r="CI134" i="3"/>
  <c r="CJ134" i="3" s="1"/>
  <c r="CI135" i="3"/>
  <c r="CJ135" i="3" s="1"/>
  <c r="CI136" i="3"/>
  <c r="CJ136" i="3" s="1"/>
  <c r="CI137" i="3"/>
  <c r="CJ137" i="3" s="1"/>
  <c r="CI138" i="3"/>
  <c r="CJ138" i="3" s="1"/>
  <c r="CI139" i="3"/>
  <c r="CJ139" i="3" s="1"/>
  <c r="CI140" i="3"/>
  <c r="CJ140" i="3" s="1"/>
  <c r="CI141" i="3"/>
  <c r="CJ141" i="3" s="1"/>
  <c r="CI142" i="3"/>
  <c r="CJ142" i="3" s="1"/>
  <c r="CI143" i="3"/>
  <c r="CJ143" i="3" s="1"/>
  <c r="CI144" i="3"/>
  <c r="CJ144" i="3" s="1"/>
  <c r="CI145" i="3"/>
  <c r="CJ145" i="3" s="1"/>
  <c r="CI146" i="3"/>
  <c r="CJ146" i="3" s="1"/>
  <c r="CI147" i="3"/>
  <c r="CJ147" i="3" s="1"/>
  <c r="CI148" i="3"/>
  <c r="CJ148" i="3" s="1"/>
  <c r="CI149" i="3"/>
  <c r="CJ149" i="3" s="1"/>
  <c r="CI150" i="3"/>
  <c r="CJ150" i="3" s="1"/>
  <c r="CI151" i="3"/>
  <c r="CJ151" i="3" s="1"/>
  <c r="CI152" i="3"/>
  <c r="CJ152" i="3" s="1"/>
  <c r="CI153" i="3"/>
  <c r="CJ153" i="3" s="1"/>
  <c r="CI154" i="3"/>
  <c r="CJ154" i="3" s="1"/>
  <c r="CI155" i="3"/>
  <c r="CJ155" i="3" s="1"/>
  <c r="CI156" i="3"/>
  <c r="CJ156" i="3" s="1"/>
  <c r="CI157" i="3"/>
  <c r="CJ157" i="3" s="1"/>
  <c r="CI158" i="3"/>
  <c r="CJ158" i="3" s="1"/>
  <c r="CI159" i="3"/>
  <c r="CJ159" i="3" s="1"/>
  <c r="CI160" i="3"/>
  <c r="CJ160" i="3" s="1"/>
  <c r="CI161" i="3"/>
  <c r="CJ161" i="3" s="1"/>
  <c r="CI162" i="3"/>
  <c r="CJ162" i="3" s="1"/>
  <c r="CI163" i="3"/>
  <c r="CJ163" i="3" s="1"/>
  <c r="CI164" i="3"/>
  <c r="CJ164" i="3" s="1"/>
  <c r="CI165" i="3"/>
  <c r="CJ165" i="3" s="1"/>
  <c r="CI166" i="3"/>
  <c r="CJ166" i="3" s="1"/>
  <c r="CI167" i="3"/>
  <c r="CJ167" i="3" s="1"/>
  <c r="CI168" i="3"/>
  <c r="CJ168" i="3" s="1"/>
  <c r="CI169" i="3"/>
  <c r="CJ169" i="3" s="1"/>
  <c r="CI170" i="3"/>
  <c r="CJ170" i="3" s="1"/>
  <c r="CI171" i="3"/>
  <c r="CJ171" i="3" s="1"/>
  <c r="CI172" i="3"/>
  <c r="CJ172" i="3" s="1"/>
  <c r="CI173" i="3"/>
  <c r="CJ173" i="3" s="1"/>
  <c r="CI174" i="3"/>
  <c r="CJ174" i="3" s="1"/>
  <c r="CI175" i="3"/>
  <c r="CJ175" i="3" s="1"/>
  <c r="CI176" i="3"/>
  <c r="CJ176" i="3" s="1"/>
  <c r="CI177" i="3"/>
  <c r="CJ177" i="3" s="1"/>
  <c r="CI178" i="3"/>
  <c r="CJ178" i="3" s="1"/>
  <c r="CI179" i="3"/>
  <c r="CJ179" i="3" s="1"/>
  <c r="CI180" i="3"/>
  <c r="CJ180" i="3" s="1"/>
  <c r="CI181" i="3"/>
  <c r="CJ181" i="3" s="1"/>
  <c r="CI182" i="3"/>
  <c r="CJ182" i="3" s="1"/>
  <c r="CI183" i="3"/>
  <c r="CJ183" i="3" s="1"/>
  <c r="CI184" i="3"/>
  <c r="CJ184" i="3" s="1"/>
  <c r="CI185" i="3"/>
  <c r="CJ185" i="3" s="1"/>
  <c r="CI186" i="3"/>
  <c r="CJ186" i="3" s="1"/>
  <c r="CI187" i="3"/>
  <c r="CJ187" i="3" s="1"/>
  <c r="CI188" i="3"/>
  <c r="CJ188" i="3" s="1"/>
  <c r="CI189" i="3"/>
  <c r="CJ189" i="3" s="1"/>
  <c r="CI190" i="3"/>
  <c r="CJ190" i="3" s="1"/>
  <c r="CI191" i="3"/>
  <c r="CJ191" i="3" s="1"/>
  <c r="CI192" i="3"/>
  <c r="CJ192" i="3" s="1"/>
  <c r="CI193" i="3"/>
  <c r="CJ193" i="3" s="1"/>
  <c r="CI194" i="3"/>
  <c r="CJ194" i="3" s="1"/>
  <c r="CI195" i="3"/>
  <c r="CJ195" i="3" s="1"/>
  <c r="CI196" i="3"/>
  <c r="CJ196" i="3" s="1"/>
  <c r="CI197" i="3"/>
  <c r="CJ197" i="3" s="1"/>
  <c r="CI198" i="3"/>
  <c r="CJ198" i="3" s="1"/>
  <c r="CI199" i="3"/>
  <c r="CJ199" i="3" s="1"/>
  <c r="CI200" i="3"/>
  <c r="CJ200" i="3" s="1"/>
  <c r="CI201" i="3"/>
  <c r="CJ201" i="3" s="1"/>
  <c r="CI202" i="3"/>
  <c r="CJ202" i="3" s="1"/>
  <c r="CI203" i="3"/>
  <c r="CJ203" i="3" s="1"/>
  <c r="CI204" i="3"/>
  <c r="CJ204" i="3" s="1"/>
  <c r="CI205" i="3"/>
  <c r="CJ205" i="3" s="1"/>
  <c r="CI206" i="3"/>
  <c r="CJ206" i="3" s="1"/>
  <c r="CI207" i="3"/>
  <c r="CJ207" i="3" s="1"/>
  <c r="CI208" i="3"/>
  <c r="CJ208" i="3" s="1"/>
  <c r="CI209" i="3"/>
  <c r="CJ209" i="3" s="1"/>
  <c r="CI210" i="3"/>
  <c r="CJ210" i="3" s="1"/>
  <c r="CI211" i="3"/>
  <c r="CJ211" i="3" s="1"/>
  <c r="CI212" i="3"/>
  <c r="CJ212" i="3" s="1"/>
  <c r="CI213" i="3"/>
  <c r="CJ213" i="3" s="1"/>
  <c r="CI214" i="3"/>
  <c r="CJ214" i="3" s="1"/>
  <c r="CI215" i="3"/>
  <c r="CJ215" i="3" s="1"/>
  <c r="CI216" i="3"/>
  <c r="CJ216" i="3" s="1"/>
  <c r="CI217" i="3"/>
  <c r="CJ217" i="3" s="1"/>
  <c r="CI218" i="3"/>
  <c r="CJ218" i="3" s="1"/>
  <c r="CI219" i="3"/>
  <c r="CJ219" i="3" s="1"/>
  <c r="CI220" i="3"/>
  <c r="CJ220" i="3" s="1"/>
  <c r="CI221" i="3"/>
  <c r="CJ221" i="3" s="1"/>
  <c r="CI222" i="3"/>
  <c r="CJ222" i="3" s="1"/>
  <c r="CI223" i="3"/>
  <c r="CJ223" i="3" s="1"/>
  <c r="CI224" i="3"/>
  <c r="CJ224" i="3" s="1"/>
  <c r="CI225" i="3"/>
  <c r="CJ225" i="3" s="1"/>
  <c r="CI226" i="3"/>
  <c r="CJ226" i="3" s="1"/>
  <c r="CI227" i="3"/>
  <c r="CJ227" i="3" s="1"/>
  <c r="CI228" i="3"/>
  <c r="CJ228" i="3" s="1"/>
  <c r="CI229" i="3"/>
  <c r="CJ229" i="3" s="1"/>
  <c r="CI230" i="3"/>
  <c r="CJ230" i="3" s="1"/>
  <c r="CI231" i="3"/>
  <c r="CJ231" i="3" s="1"/>
  <c r="CI232" i="3"/>
  <c r="CJ232" i="3" s="1"/>
  <c r="CI233" i="3"/>
  <c r="CJ233" i="3" s="1"/>
  <c r="CI234" i="3"/>
  <c r="CJ234" i="3" s="1"/>
  <c r="CI235" i="3"/>
  <c r="CJ235" i="3" s="1"/>
  <c r="CI236" i="3"/>
  <c r="CJ236" i="3" s="1"/>
  <c r="CI237" i="3"/>
  <c r="CJ237" i="3" s="1"/>
  <c r="CI238" i="3"/>
  <c r="CJ238" i="3" s="1"/>
  <c r="CI239" i="3"/>
  <c r="CJ239" i="3" s="1"/>
  <c r="CI240" i="3"/>
  <c r="CJ240" i="3" s="1"/>
  <c r="CI241" i="3"/>
  <c r="CJ241" i="3" s="1"/>
  <c r="CI242" i="3"/>
  <c r="CJ242" i="3" s="1"/>
  <c r="CI243" i="3"/>
  <c r="CJ243" i="3" s="1"/>
  <c r="CI244" i="3"/>
  <c r="CJ244" i="3" s="1"/>
  <c r="CI245" i="3"/>
  <c r="CJ245" i="3" s="1"/>
  <c r="CI246" i="3"/>
  <c r="CJ246" i="3" s="1"/>
  <c r="CI247" i="3"/>
  <c r="CJ247" i="3" s="1"/>
  <c r="CI248" i="3"/>
  <c r="CJ248" i="3" s="1"/>
  <c r="CI249" i="3"/>
  <c r="CJ249" i="3" s="1"/>
  <c r="CI250" i="3"/>
  <c r="CJ250" i="3" s="1"/>
  <c r="CI251" i="3"/>
  <c r="CJ251" i="3" s="1"/>
  <c r="CI30" i="3"/>
  <c r="CJ30" i="3" s="1"/>
  <c r="CH251" i="3"/>
  <c r="CG76" i="3"/>
  <c r="CH76" i="3" s="1"/>
  <c r="CG57" i="3"/>
  <c r="CH57" i="3" s="1"/>
  <c r="CG47" i="3"/>
  <c r="CH47" i="3" s="1"/>
  <c r="CG75" i="3"/>
  <c r="CH75" i="3" s="1"/>
  <c r="CG34" i="3"/>
  <c r="CH34" i="3" s="1"/>
  <c r="CG37" i="3"/>
  <c r="CH37" i="3" s="1"/>
  <c r="CG28" i="3"/>
  <c r="CH28" i="3" s="1"/>
  <c r="CG21" i="3"/>
  <c r="CH21" i="3" s="1"/>
  <c r="CG27" i="3"/>
  <c r="CH27" i="3" s="1"/>
  <c r="CG38" i="3"/>
  <c r="CH38" i="3" s="1"/>
  <c r="CG32" i="3"/>
  <c r="CH32" i="3" s="1"/>
  <c r="CG48" i="3"/>
  <c r="CH48" i="3" s="1"/>
  <c r="CG23" i="3"/>
  <c r="CH23" i="3" s="1"/>
  <c r="CG39" i="3"/>
  <c r="CH39" i="3" s="1"/>
  <c r="CG45" i="3"/>
  <c r="CH45" i="3" s="1"/>
  <c r="CG4" i="3"/>
  <c r="CH4" i="3" s="1"/>
  <c r="CG87" i="3"/>
  <c r="CH87" i="3" s="1"/>
  <c r="CG68" i="3"/>
  <c r="CH68" i="3" s="1"/>
  <c r="CG13" i="3"/>
  <c r="CH13" i="3" s="1"/>
  <c r="CG58" i="3"/>
  <c r="CH58" i="3" s="1"/>
  <c r="CG51" i="3"/>
  <c r="CH51" i="3" s="1"/>
  <c r="CG54" i="3"/>
  <c r="CH54" i="3" s="1"/>
  <c r="CG44" i="3"/>
  <c r="CH44" i="3" s="1"/>
  <c r="CG11" i="3"/>
  <c r="CH11" i="3" s="1"/>
  <c r="CG81" i="3"/>
  <c r="CH81" i="3" s="1"/>
  <c r="CG10" i="3"/>
  <c r="CH10" i="3" s="1"/>
  <c r="CG25" i="3"/>
  <c r="CH25" i="3" s="1"/>
  <c r="CG5" i="3"/>
  <c r="CH5" i="3" s="1"/>
  <c r="CG40" i="3"/>
  <c r="CH40" i="3" s="1"/>
  <c r="CG22" i="3"/>
  <c r="CH22" i="3" s="1"/>
  <c r="CG43" i="3"/>
  <c r="CH43" i="3" s="1"/>
  <c r="CG52" i="3"/>
  <c r="CH52" i="3" s="1"/>
  <c r="CG31" i="3"/>
  <c r="CH31" i="3" s="1"/>
  <c r="CG15" i="3"/>
  <c r="CH15" i="3" s="1"/>
  <c r="CG17" i="3"/>
  <c r="CH17" i="3" s="1"/>
  <c r="CG26" i="3"/>
  <c r="CH26" i="3" s="1"/>
  <c r="CG59" i="3"/>
  <c r="CH59" i="3" s="1"/>
  <c r="CG73" i="3"/>
  <c r="CH73" i="3" s="1"/>
  <c r="CG56" i="3"/>
  <c r="CH56" i="3" s="1"/>
  <c r="CG77" i="3"/>
  <c r="CH77" i="3" s="1"/>
  <c r="CG71" i="3"/>
  <c r="CH71" i="3" s="1"/>
  <c r="CG64" i="3"/>
  <c r="CH64" i="3" s="1"/>
  <c r="CG12" i="3"/>
  <c r="CH12" i="3" s="1"/>
  <c r="CG67" i="3"/>
  <c r="CH67" i="3" s="1"/>
  <c r="CG14" i="3"/>
  <c r="CH14" i="3" s="1"/>
  <c r="CG29" i="3"/>
  <c r="CH29" i="3" s="1"/>
  <c r="CG6" i="3"/>
  <c r="CH6" i="3" s="1"/>
  <c r="CG53" i="3"/>
  <c r="CH53" i="3" s="1"/>
  <c r="CG8" i="3"/>
  <c r="CH8" i="3" s="1"/>
  <c r="CG35" i="3"/>
  <c r="CH35" i="3" s="1"/>
  <c r="CG19" i="3"/>
  <c r="CH19" i="3" s="1"/>
  <c r="CG65" i="3"/>
  <c r="CH65" i="3" s="1"/>
  <c r="CG66" i="3"/>
  <c r="CH66" i="3" s="1"/>
  <c r="CG60" i="3"/>
  <c r="CH60" i="3" s="1"/>
  <c r="CG55" i="3"/>
  <c r="CH55" i="3" s="1"/>
  <c r="CG42" i="3"/>
  <c r="CH42" i="3" s="1"/>
  <c r="CG9" i="3"/>
  <c r="CH9" i="3" s="1"/>
  <c r="CG84" i="3"/>
  <c r="CH84" i="3" s="1"/>
  <c r="CG85" i="3"/>
  <c r="CH85" i="3" s="1"/>
  <c r="CG82" i="3"/>
  <c r="CH82" i="3" s="1"/>
  <c r="CG20" i="3"/>
  <c r="CH20" i="3" s="1"/>
  <c r="CG72" i="3"/>
  <c r="CH72" i="3" s="1"/>
  <c r="CG74" i="3"/>
  <c r="CH74" i="3" s="1"/>
  <c r="CG69" i="3"/>
  <c r="CH69" i="3" s="1"/>
  <c r="CG70" i="3"/>
  <c r="CH70" i="3" s="1"/>
  <c r="CG36" i="3"/>
  <c r="CH36" i="3" s="1"/>
  <c r="CG18" i="3"/>
  <c r="CH18" i="3" s="1"/>
  <c r="CG16" i="3"/>
  <c r="CH16" i="3" s="1"/>
  <c r="CG24" i="3"/>
  <c r="CH24" i="3" s="1"/>
  <c r="CG46" i="3"/>
  <c r="CH46" i="3" s="1"/>
  <c r="CG80" i="3"/>
  <c r="CH80" i="3" s="1"/>
  <c r="CG41" i="3"/>
  <c r="CH41" i="3" s="1"/>
  <c r="CG78" i="3"/>
  <c r="CH78" i="3" s="1"/>
  <c r="CG79" i="3"/>
  <c r="CH79" i="3" s="1"/>
  <c r="CG62" i="3"/>
  <c r="CH62" i="3" s="1"/>
  <c r="CG83" i="3"/>
  <c r="CH83" i="3" s="1"/>
  <c r="CG50" i="3"/>
  <c r="CH50" i="3" s="1"/>
  <c r="CG49" i="3"/>
  <c r="CH49" i="3" s="1"/>
  <c r="CG7" i="3"/>
  <c r="CH7" i="3" s="1"/>
  <c r="CG33" i="3"/>
  <c r="CH33" i="3" s="1"/>
  <c r="CG86" i="3"/>
  <c r="CH86" i="3" s="1"/>
  <c r="CG63" i="3"/>
  <c r="CH63" i="3" s="1"/>
  <c r="CG61" i="3"/>
  <c r="CH61" i="3" s="1"/>
  <c r="CG88" i="3"/>
  <c r="CH88" i="3" s="1"/>
  <c r="CG89" i="3"/>
  <c r="CH89" i="3" s="1"/>
  <c r="CG90" i="3"/>
  <c r="CH90" i="3" s="1"/>
  <c r="CG91" i="3"/>
  <c r="CH91" i="3" s="1"/>
  <c r="CG92" i="3"/>
  <c r="CH92" i="3" s="1"/>
  <c r="CG93" i="3"/>
  <c r="CH93" i="3" s="1"/>
  <c r="CG94" i="3"/>
  <c r="CH94" i="3" s="1"/>
  <c r="CG95" i="3"/>
  <c r="CH95" i="3" s="1"/>
  <c r="CG96" i="3"/>
  <c r="CH96" i="3" s="1"/>
  <c r="CG97" i="3"/>
  <c r="CH97" i="3" s="1"/>
  <c r="CG98" i="3"/>
  <c r="CH98" i="3" s="1"/>
  <c r="CG99" i="3"/>
  <c r="CH99" i="3" s="1"/>
  <c r="CG100" i="3"/>
  <c r="CH100" i="3" s="1"/>
  <c r="CG101" i="3"/>
  <c r="CH101" i="3" s="1"/>
  <c r="CG102" i="3"/>
  <c r="CH102" i="3" s="1"/>
  <c r="CG103" i="3"/>
  <c r="CH103" i="3" s="1"/>
  <c r="CG104" i="3"/>
  <c r="CH104" i="3" s="1"/>
  <c r="CG105" i="3"/>
  <c r="CH105" i="3" s="1"/>
  <c r="CG106" i="3"/>
  <c r="CH106" i="3" s="1"/>
  <c r="CG107" i="3"/>
  <c r="CH107" i="3" s="1"/>
  <c r="CG108" i="3"/>
  <c r="CH108" i="3" s="1"/>
  <c r="CG109" i="3"/>
  <c r="CH109" i="3" s="1"/>
  <c r="CG110" i="3"/>
  <c r="CH110" i="3" s="1"/>
  <c r="CG111" i="3"/>
  <c r="CH111" i="3" s="1"/>
  <c r="CG112" i="3"/>
  <c r="CH112" i="3" s="1"/>
  <c r="CG113" i="3"/>
  <c r="CH113" i="3" s="1"/>
  <c r="CG114" i="3"/>
  <c r="CH114" i="3" s="1"/>
  <c r="CG115" i="3"/>
  <c r="CH115" i="3" s="1"/>
  <c r="CG116" i="3"/>
  <c r="CH116" i="3" s="1"/>
  <c r="CG117" i="3"/>
  <c r="CH117" i="3" s="1"/>
  <c r="CG118" i="3"/>
  <c r="CH118" i="3" s="1"/>
  <c r="CG119" i="3"/>
  <c r="CH119" i="3" s="1"/>
  <c r="CG120" i="3"/>
  <c r="CH120" i="3" s="1"/>
  <c r="CG121" i="3"/>
  <c r="CH121" i="3" s="1"/>
  <c r="CG122" i="3"/>
  <c r="CH122" i="3" s="1"/>
  <c r="CG123" i="3"/>
  <c r="CH123" i="3" s="1"/>
  <c r="CG124" i="3"/>
  <c r="CH124" i="3" s="1"/>
  <c r="CG125" i="3"/>
  <c r="CH125" i="3" s="1"/>
  <c r="CG126" i="3"/>
  <c r="CH126" i="3" s="1"/>
  <c r="CG127" i="3"/>
  <c r="CH127" i="3" s="1"/>
  <c r="CG128" i="3"/>
  <c r="CH128" i="3" s="1"/>
  <c r="CG129" i="3"/>
  <c r="CH129" i="3" s="1"/>
  <c r="CG130" i="3"/>
  <c r="CH130" i="3" s="1"/>
  <c r="CG131" i="3"/>
  <c r="CH131" i="3" s="1"/>
  <c r="CG132" i="3"/>
  <c r="CH132" i="3" s="1"/>
  <c r="CG133" i="3"/>
  <c r="CH133" i="3" s="1"/>
  <c r="CG134" i="3"/>
  <c r="CH134" i="3" s="1"/>
  <c r="CG135" i="3"/>
  <c r="CH135" i="3" s="1"/>
  <c r="CG136" i="3"/>
  <c r="CH136" i="3" s="1"/>
  <c r="CG137" i="3"/>
  <c r="CH137" i="3" s="1"/>
  <c r="CG138" i="3"/>
  <c r="CH138" i="3" s="1"/>
  <c r="CG139" i="3"/>
  <c r="CH139" i="3" s="1"/>
  <c r="CG140" i="3"/>
  <c r="CH140" i="3" s="1"/>
  <c r="CG141" i="3"/>
  <c r="CH141" i="3" s="1"/>
  <c r="CG142" i="3"/>
  <c r="CH142" i="3" s="1"/>
  <c r="CG143" i="3"/>
  <c r="CH143" i="3" s="1"/>
  <c r="CG144" i="3"/>
  <c r="CH144" i="3" s="1"/>
  <c r="CG145" i="3"/>
  <c r="CH145" i="3" s="1"/>
  <c r="CG146" i="3"/>
  <c r="CH146" i="3" s="1"/>
  <c r="CG147" i="3"/>
  <c r="CH147" i="3" s="1"/>
  <c r="CG148" i="3"/>
  <c r="CH148" i="3" s="1"/>
  <c r="CG149" i="3"/>
  <c r="CH149" i="3" s="1"/>
  <c r="CG150" i="3"/>
  <c r="CH150" i="3" s="1"/>
  <c r="CG151" i="3"/>
  <c r="CH151" i="3" s="1"/>
  <c r="CG152" i="3"/>
  <c r="CH152" i="3" s="1"/>
  <c r="CG153" i="3"/>
  <c r="CH153" i="3" s="1"/>
  <c r="CG154" i="3"/>
  <c r="CH154" i="3" s="1"/>
  <c r="CG155" i="3"/>
  <c r="CH155" i="3" s="1"/>
  <c r="CG156" i="3"/>
  <c r="CH156" i="3" s="1"/>
  <c r="CG157" i="3"/>
  <c r="CH157" i="3" s="1"/>
  <c r="CG158" i="3"/>
  <c r="CH158" i="3" s="1"/>
  <c r="CG159" i="3"/>
  <c r="CH159" i="3" s="1"/>
  <c r="CG160" i="3"/>
  <c r="CH160" i="3" s="1"/>
  <c r="CG161" i="3"/>
  <c r="CH161" i="3" s="1"/>
  <c r="CG162" i="3"/>
  <c r="CH162" i="3" s="1"/>
  <c r="CG163" i="3"/>
  <c r="CH163" i="3" s="1"/>
  <c r="CG164" i="3"/>
  <c r="CH164" i="3" s="1"/>
  <c r="CG165" i="3"/>
  <c r="CH165" i="3" s="1"/>
  <c r="CG166" i="3"/>
  <c r="CH166" i="3" s="1"/>
  <c r="CG167" i="3"/>
  <c r="CH167" i="3" s="1"/>
  <c r="CG168" i="3"/>
  <c r="CH168" i="3" s="1"/>
  <c r="CG169" i="3"/>
  <c r="CH169" i="3" s="1"/>
  <c r="CG170" i="3"/>
  <c r="CH170" i="3" s="1"/>
  <c r="CG171" i="3"/>
  <c r="CH171" i="3" s="1"/>
  <c r="CG172" i="3"/>
  <c r="CH172" i="3" s="1"/>
  <c r="CG173" i="3"/>
  <c r="CH173" i="3" s="1"/>
  <c r="CG174" i="3"/>
  <c r="CH174" i="3" s="1"/>
  <c r="CG175" i="3"/>
  <c r="CH175" i="3" s="1"/>
  <c r="CG176" i="3"/>
  <c r="CH176" i="3" s="1"/>
  <c r="CG177" i="3"/>
  <c r="CH177" i="3" s="1"/>
  <c r="CG178" i="3"/>
  <c r="CH178" i="3" s="1"/>
  <c r="CG179" i="3"/>
  <c r="CH179" i="3" s="1"/>
  <c r="CG180" i="3"/>
  <c r="CH180" i="3" s="1"/>
  <c r="CG181" i="3"/>
  <c r="CH181" i="3" s="1"/>
  <c r="CG182" i="3"/>
  <c r="CH182" i="3" s="1"/>
  <c r="CG183" i="3"/>
  <c r="CH183" i="3" s="1"/>
  <c r="CG184" i="3"/>
  <c r="CH184" i="3" s="1"/>
  <c r="CG185" i="3"/>
  <c r="CH185" i="3" s="1"/>
  <c r="CG186" i="3"/>
  <c r="CH186" i="3" s="1"/>
  <c r="CG187" i="3"/>
  <c r="CH187" i="3" s="1"/>
  <c r="CG188" i="3"/>
  <c r="CH188" i="3" s="1"/>
  <c r="CG189" i="3"/>
  <c r="CH189" i="3" s="1"/>
  <c r="CG190" i="3"/>
  <c r="CH190" i="3" s="1"/>
  <c r="CG191" i="3"/>
  <c r="CH191" i="3" s="1"/>
  <c r="CG192" i="3"/>
  <c r="CH192" i="3" s="1"/>
  <c r="CG193" i="3"/>
  <c r="CH193" i="3" s="1"/>
  <c r="CG194" i="3"/>
  <c r="CH194" i="3" s="1"/>
  <c r="CG195" i="3"/>
  <c r="CH195" i="3" s="1"/>
  <c r="CG196" i="3"/>
  <c r="CH196" i="3" s="1"/>
  <c r="CG197" i="3"/>
  <c r="CH197" i="3" s="1"/>
  <c r="CG198" i="3"/>
  <c r="CH198" i="3" s="1"/>
  <c r="CG199" i="3"/>
  <c r="CH199" i="3" s="1"/>
  <c r="CG200" i="3"/>
  <c r="CH200" i="3" s="1"/>
  <c r="CG201" i="3"/>
  <c r="CH201" i="3" s="1"/>
  <c r="CG202" i="3"/>
  <c r="CH202" i="3" s="1"/>
  <c r="CG203" i="3"/>
  <c r="CH203" i="3" s="1"/>
  <c r="CG204" i="3"/>
  <c r="CH204" i="3" s="1"/>
  <c r="CG205" i="3"/>
  <c r="CH205" i="3" s="1"/>
  <c r="CG206" i="3"/>
  <c r="CH206" i="3" s="1"/>
  <c r="CG207" i="3"/>
  <c r="CH207" i="3" s="1"/>
  <c r="CG208" i="3"/>
  <c r="CH208" i="3" s="1"/>
  <c r="CG209" i="3"/>
  <c r="CH209" i="3" s="1"/>
  <c r="CG210" i="3"/>
  <c r="CH210" i="3" s="1"/>
  <c r="CG211" i="3"/>
  <c r="CH211" i="3" s="1"/>
  <c r="CG212" i="3"/>
  <c r="CH212" i="3" s="1"/>
  <c r="CG213" i="3"/>
  <c r="CH213" i="3" s="1"/>
  <c r="CG214" i="3"/>
  <c r="CH214" i="3" s="1"/>
  <c r="CG215" i="3"/>
  <c r="CH215" i="3" s="1"/>
  <c r="CG216" i="3"/>
  <c r="CH216" i="3" s="1"/>
  <c r="CG217" i="3"/>
  <c r="CH217" i="3" s="1"/>
  <c r="CG218" i="3"/>
  <c r="CH218" i="3" s="1"/>
  <c r="CG219" i="3"/>
  <c r="CH219" i="3" s="1"/>
  <c r="CG220" i="3"/>
  <c r="CH220" i="3" s="1"/>
  <c r="CG221" i="3"/>
  <c r="CH221" i="3" s="1"/>
  <c r="CG222" i="3"/>
  <c r="CH222" i="3" s="1"/>
  <c r="CG223" i="3"/>
  <c r="CH223" i="3" s="1"/>
  <c r="CG224" i="3"/>
  <c r="CH224" i="3" s="1"/>
  <c r="CG225" i="3"/>
  <c r="CH225" i="3" s="1"/>
  <c r="CG226" i="3"/>
  <c r="CH226" i="3" s="1"/>
  <c r="CG227" i="3"/>
  <c r="CH227" i="3" s="1"/>
  <c r="CG228" i="3"/>
  <c r="CH228" i="3" s="1"/>
  <c r="CG229" i="3"/>
  <c r="CH229" i="3" s="1"/>
  <c r="CG230" i="3"/>
  <c r="CH230" i="3" s="1"/>
  <c r="CG231" i="3"/>
  <c r="CH231" i="3" s="1"/>
  <c r="CG232" i="3"/>
  <c r="CH232" i="3" s="1"/>
  <c r="CG233" i="3"/>
  <c r="CH233" i="3" s="1"/>
  <c r="CG234" i="3"/>
  <c r="CH234" i="3" s="1"/>
  <c r="CG235" i="3"/>
  <c r="CH235" i="3" s="1"/>
  <c r="CG236" i="3"/>
  <c r="CH236" i="3" s="1"/>
  <c r="CG237" i="3"/>
  <c r="CH237" i="3" s="1"/>
  <c r="CG238" i="3"/>
  <c r="CH238" i="3" s="1"/>
  <c r="CG239" i="3"/>
  <c r="CH239" i="3" s="1"/>
  <c r="CG240" i="3"/>
  <c r="CH240" i="3" s="1"/>
  <c r="CG241" i="3"/>
  <c r="CH241" i="3" s="1"/>
  <c r="CG242" i="3"/>
  <c r="CH242" i="3" s="1"/>
  <c r="CG243" i="3"/>
  <c r="CH243" i="3" s="1"/>
  <c r="CG244" i="3"/>
  <c r="CH244" i="3" s="1"/>
  <c r="CG245" i="3"/>
  <c r="CH245" i="3" s="1"/>
  <c r="CG246" i="3"/>
  <c r="CH246" i="3" s="1"/>
  <c r="CG247" i="3"/>
  <c r="CH247" i="3" s="1"/>
  <c r="CG248" i="3"/>
  <c r="CH248" i="3" s="1"/>
  <c r="CG249" i="3"/>
  <c r="CH249" i="3" s="1"/>
  <c r="CG250" i="3"/>
  <c r="CH250" i="3" s="1"/>
  <c r="CG30" i="3"/>
  <c r="CH30" i="3" s="1"/>
  <c r="CE76" i="3"/>
  <c r="CF76" i="3" s="1"/>
  <c r="CE57" i="3"/>
  <c r="CF57" i="3" s="1"/>
  <c r="CE47" i="3"/>
  <c r="CF47" i="3" s="1"/>
  <c r="CE75" i="3"/>
  <c r="CF75" i="3" s="1"/>
  <c r="CE34" i="3"/>
  <c r="CF34" i="3" s="1"/>
  <c r="CE37" i="3"/>
  <c r="CF37" i="3" s="1"/>
  <c r="CE28" i="3"/>
  <c r="CF28" i="3" s="1"/>
  <c r="CE21" i="3"/>
  <c r="CF21" i="3" s="1"/>
  <c r="CE27" i="3"/>
  <c r="CF27" i="3" s="1"/>
  <c r="CE38" i="3"/>
  <c r="CF38" i="3" s="1"/>
  <c r="CE32" i="3"/>
  <c r="CF32" i="3" s="1"/>
  <c r="CE48" i="3"/>
  <c r="CF48" i="3" s="1"/>
  <c r="CE23" i="3"/>
  <c r="CF23" i="3" s="1"/>
  <c r="CE39" i="3"/>
  <c r="CF39" i="3" s="1"/>
  <c r="CE45" i="3"/>
  <c r="CF45" i="3" s="1"/>
  <c r="CE4" i="3"/>
  <c r="CF4" i="3" s="1"/>
  <c r="CE87" i="3"/>
  <c r="CF87" i="3" s="1"/>
  <c r="CE68" i="3"/>
  <c r="CF68" i="3" s="1"/>
  <c r="CE13" i="3"/>
  <c r="CF13" i="3" s="1"/>
  <c r="CE58" i="3"/>
  <c r="CF58" i="3" s="1"/>
  <c r="CE51" i="3"/>
  <c r="CF51" i="3" s="1"/>
  <c r="CE54" i="3"/>
  <c r="CF54" i="3" s="1"/>
  <c r="CE44" i="3"/>
  <c r="CF44" i="3" s="1"/>
  <c r="CE11" i="3"/>
  <c r="CF11" i="3" s="1"/>
  <c r="CE81" i="3"/>
  <c r="CF81" i="3" s="1"/>
  <c r="CE10" i="3"/>
  <c r="CF10" i="3" s="1"/>
  <c r="CE25" i="3"/>
  <c r="CF25" i="3" s="1"/>
  <c r="CE5" i="3"/>
  <c r="CF5" i="3" s="1"/>
  <c r="CE40" i="3"/>
  <c r="CF40" i="3" s="1"/>
  <c r="CE22" i="3"/>
  <c r="CF22" i="3" s="1"/>
  <c r="CE43" i="3"/>
  <c r="CF43" i="3" s="1"/>
  <c r="CE52" i="3"/>
  <c r="CF52" i="3" s="1"/>
  <c r="CE31" i="3"/>
  <c r="CF31" i="3" s="1"/>
  <c r="CE15" i="3"/>
  <c r="CF15" i="3" s="1"/>
  <c r="CE17" i="3"/>
  <c r="CF17" i="3" s="1"/>
  <c r="CE26" i="3"/>
  <c r="CF26" i="3" s="1"/>
  <c r="CE59" i="3"/>
  <c r="CF59" i="3" s="1"/>
  <c r="CE73" i="3"/>
  <c r="CF73" i="3" s="1"/>
  <c r="CE56" i="3"/>
  <c r="CF56" i="3" s="1"/>
  <c r="CE77" i="3"/>
  <c r="CF77" i="3" s="1"/>
  <c r="CE71" i="3"/>
  <c r="CF71" i="3" s="1"/>
  <c r="CE64" i="3"/>
  <c r="CF64" i="3" s="1"/>
  <c r="CE12" i="3"/>
  <c r="CF12" i="3" s="1"/>
  <c r="CE67" i="3"/>
  <c r="CF67" i="3" s="1"/>
  <c r="CE14" i="3"/>
  <c r="CF14" i="3" s="1"/>
  <c r="CE29" i="3"/>
  <c r="CF29" i="3" s="1"/>
  <c r="CE6" i="3"/>
  <c r="CF6" i="3" s="1"/>
  <c r="CE53" i="3"/>
  <c r="CF53" i="3" s="1"/>
  <c r="CE8" i="3"/>
  <c r="CF8" i="3" s="1"/>
  <c r="CE35" i="3"/>
  <c r="CF35" i="3" s="1"/>
  <c r="CE19" i="3"/>
  <c r="CF19" i="3" s="1"/>
  <c r="CE65" i="3"/>
  <c r="CF65" i="3" s="1"/>
  <c r="CE66" i="3"/>
  <c r="CF66" i="3" s="1"/>
  <c r="CE60" i="3"/>
  <c r="CF60" i="3" s="1"/>
  <c r="CE55" i="3"/>
  <c r="CF55" i="3" s="1"/>
  <c r="CE42" i="3"/>
  <c r="CF42" i="3" s="1"/>
  <c r="CE9" i="3"/>
  <c r="CF9" i="3" s="1"/>
  <c r="CE84" i="3"/>
  <c r="CF84" i="3" s="1"/>
  <c r="CE85" i="3"/>
  <c r="CF85" i="3" s="1"/>
  <c r="CE82" i="3"/>
  <c r="CF82" i="3" s="1"/>
  <c r="CE20" i="3"/>
  <c r="CF20" i="3" s="1"/>
  <c r="CE72" i="3"/>
  <c r="CF72" i="3" s="1"/>
  <c r="CE74" i="3"/>
  <c r="CF74" i="3" s="1"/>
  <c r="CE69" i="3"/>
  <c r="CF69" i="3" s="1"/>
  <c r="CE70" i="3"/>
  <c r="CF70" i="3" s="1"/>
  <c r="CE36" i="3"/>
  <c r="CF36" i="3" s="1"/>
  <c r="CE18" i="3"/>
  <c r="CF18" i="3" s="1"/>
  <c r="CE16" i="3"/>
  <c r="CF16" i="3" s="1"/>
  <c r="CE24" i="3"/>
  <c r="CF24" i="3" s="1"/>
  <c r="CE46" i="3"/>
  <c r="CF46" i="3" s="1"/>
  <c r="CE80" i="3"/>
  <c r="CF80" i="3" s="1"/>
  <c r="CE41" i="3"/>
  <c r="CF41" i="3" s="1"/>
  <c r="CE78" i="3"/>
  <c r="CF78" i="3" s="1"/>
  <c r="CE79" i="3"/>
  <c r="CF79" i="3" s="1"/>
  <c r="CE62" i="3"/>
  <c r="CF62" i="3" s="1"/>
  <c r="CE83" i="3"/>
  <c r="CF83" i="3" s="1"/>
  <c r="CE50" i="3"/>
  <c r="CF50" i="3" s="1"/>
  <c r="CE49" i="3"/>
  <c r="CF49" i="3" s="1"/>
  <c r="CE7" i="3"/>
  <c r="CF7" i="3" s="1"/>
  <c r="CE33" i="3"/>
  <c r="CF33" i="3" s="1"/>
  <c r="CE86" i="3"/>
  <c r="CF86" i="3" s="1"/>
  <c r="CE63" i="3"/>
  <c r="CF63" i="3" s="1"/>
  <c r="CE61" i="3"/>
  <c r="CF61" i="3" s="1"/>
  <c r="CE88" i="3"/>
  <c r="CF88" i="3" s="1"/>
  <c r="CE89" i="3"/>
  <c r="CF89" i="3" s="1"/>
  <c r="CE90" i="3"/>
  <c r="CF90" i="3" s="1"/>
  <c r="CE91" i="3"/>
  <c r="CF91" i="3" s="1"/>
  <c r="CE92" i="3"/>
  <c r="CF92" i="3" s="1"/>
  <c r="CE93" i="3"/>
  <c r="CF93" i="3" s="1"/>
  <c r="CE94" i="3"/>
  <c r="CF94" i="3" s="1"/>
  <c r="CE95" i="3"/>
  <c r="CF95" i="3" s="1"/>
  <c r="CE96" i="3"/>
  <c r="CF96" i="3" s="1"/>
  <c r="CE97" i="3"/>
  <c r="CF97" i="3" s="1"/>
  <c r="CE98" i="3"/>
  <c r="CF98" i="3" s="1"/>
  <c r="CE99" i="3"/>
  <c r="CF99" i="3" s="1"/>
  <c r="CE100" i="3"/>
  <c r="CF100" i="3" s="1"/>
  <c r="CE101" i="3"/>
  <c r="CF101" i="3" s="1"/>
  <c r="CE102" i="3"/>
  <c r="CF102" i="3" s="1"/>
  <c r="CE103" i="3"/>
  <c r="CF103" i="3" s="1"/>
  <c r="CE104" i="3"/>
  <c r="CF104" i="3" s="1"/>
  <c r="CE105" i="3"/>
  <c r="CF105" i="3" s="1"/>
  <c r="CE106" i="3"/>
  <c r="CF106" i="3" s="1"/>
  <c r="CE107" i="3"/>
  <c r="CF107" i="3" s="1"/>
  <c r="CE108" i="3"/>
  <c r="CF108" i="3" s="1"/>
  <c r="CE109" i="3"/>
  <c r="CF109" i="3" s="1"/>
  <c r="CE110" i="3"/>
  <c r="CF110" i="3" s="1"/>
  <c r="CE111" i="3"/>
  <c r="CF111" i="3" s="1"/>
  <c r="CE112" i="3"/>
  <c r="CF112" i="3" s="1"/>
  <c r="CE113" i="3"/>
  <c r="CF113" i="3" s="1"/>
  <c r="CE114" i="3"/>
  <c r="CF114" i="3" s="1"/>
  <c r="CE115" i="3"/>
  <c r="CF115" i="3" s="1"/>
  <c r="CE116" i="3"/>
  <c r="CF116" i="3" s="1"/>
  <c r="CE117" i="3"/>
  <c r="CF117" i="3" s="1"/>
  <c r="CE118" i="3"/>
  <c r="CF118" i="3" s="1"/>
  <c r="CE119" i="3"/>
  <c r="CF119" i="3" s="1"/>
  <c r="CE120" i="3"/>
  <c r="CF120" i="3" s="1"/>
  <c r="CE121" i="3"/>
  <c r="CF121" i="3" s="1"/>
  <c r="CE122" i="3"/>
  <c r="CF122" i="3" s="1"/>
  <c r="CE123" i="3"/>
  <c r="CF123" i="3" s="1"/>
  <c r="CE124" i="3"/>
  <c r="CF124" i="3" s="1"/>
  <c r="CE125" i="3"/>
  <c r="CF125" i="3" s="1"/>
  <c r="CE126" i="3"/>
  <c r="CF126" i="3" s="1"/>
  <c r="CE127" i="3"/>
  <c r="CF127" i="3" s="1"/>
  <c r="CE128" i="3"/>
  <c r="CF128" i="3" s="1"/>
  <c r="CE129" i="3"/>
  <c r="CF129" i="3" s="1"/>
  <c r="CE130" i="3"/>
  <c r="CF130" i="3" s="1"/>
  <c r="CE131" i="3"/>
  <c r="CF131" i="3" s="1"/>
  <c r="CE132" i="3"/>
  <c r="CF132" i="3" s="1"/>
  <c r="CE133" i="3"/>
  <c r="CF133" i="3" s="1"/>
  <c r="CE134" i="3"/>
  <c r="CF134" i="3" s="1"/>
  <c r="CE135" i="3"/>
  <c r="CF135" i="3" s="1"/>
  <c r="CE136" i="3"/>
  <c r="CF136" i="3" s="1"/>
  <c r="CE137" i="3"/>
  <c r="CF137" i="3" s="1"/>
  <c r="CE138" i="3"/>
  <c r="CF138" i="3" s="1"/>
  <c r="CE139" i="3"/>
  <c r="CF139" i="3" s="1"/>
  <c r="CE140" i="3"/>
  <c r="CF140" i="3" s="1"/>
  <c r="CE141" i="3"/>
  <c r="CF141" i="3" s="1"/>
  <c r="CE142" i="3"/>
  <c r="CF142" i="3" s="1"/>
  <c r="CE143" i="3"/>
  <c r="CF143" i="3" s="1"/>
  <c r="CE144" i="3"/>
  <c r="CF144" i="3" s="1"/>
  <c r="CE145" i="3"/>
  <c r="CF145" i="3" s="1"/>
  <c r="CE146" i="3"/>
  <c r="CF146" i="3" s="1"/>
  <c r="CE147" i="3"/>
  <c r="CF147" i="3" s="1"/>
  <c r="CE148" i="3"/>
  <c r="CF148" i="3" s="1"/>
  <c r="CE149" i="3"/>
  <c r="CF149" i="3" s="1"/>
  <c r="CE150" i="3"/>
  <c r="CF150" i="3" s="1"/>
  <c r="CE151" i="3"/>
  <c r="CF151" i="3" s="1"/>
  <c r="CE152" i="3"/>
  <c r="CF152" i="3" s="1"/>
  <c r="CE153" i="3"/>
  <c r="CF153" i="3" s="1"/>
  <c r="CE154" i="3"/>
  <c r="CF154" i="3" s="1"/>
  <c r="CE155" i="3"/>
  <c r="CF155" i="3" s="1"/>
  <c r="CE156" i="3"/>
  <c r="CF156" i="3" s="1"/>
  <c r="CE157" i="3"/>
  <c r="CF157" i="3" s="1"/>
  <c r="CE158" i="3"/>
  <c r="CF158" i="3" s="1"/>
  <c r="CE159" i="3"/>
  <c r="CF159" i="3" s="1"/>
  <c r="CE160" i="3"/>
  <c r="CF160" i="3" s="1"/>
  <c r="CE161" i="3"/>
  <c r="CF161" i="3" s="1"/>
  <c r="CE162" i="3"/>
  <c r="CF162" i="3" s="1"/>
  <c r="CE163" i="3"/>
  <c r="CF163" i="3" s="1"/>
  <c r="CE164" i="3"/>
  <c r="CF164" i="3" s="1"/>
  <c r="CE165" i="3"/>
  <c r="CF165" i="3" s="1"/>
  <c r="CE166" i="3"/>
  <c r="CF166" i="3" s="1"/>
  <c r="CE167" i="3"/>
  <c r="CF167" i="3" s="1"/>
  <c r="CE168" i="3"/>
  <c r="CF168" i="3" s="1"/>
  <c r="CE169" i="3"/>
  <c r="CF169" i="3" s="1"/>
  <c r="CE170" i="3"/>
  <c r="CF170" i="3" s="1"/>
  <c r="CE171" i="3"/>
  <c r="CF171" i="3" s="1"/>
  <c r="CE172" i="3"/>
  <c r="CF172" i="3" s="1"/>
  <c r="CE173" i="3"/>
  <c r="CF173" i="3" s="1"/>
  <c r="CE174" i="3"/>
  <c r="CF174" i="3" s="1"/>
  <c r="CE175" i="3"/>
  <c r="CF175" i="3" s="1"/>
  <c r="CE176" i="3"/>
  <c r="CF176" i="3" s="1"/>
  <c r="CE177" i="3"/>
  <c r="CF177" i="3" s="1"/>
  <c r="CE178" i="3"/>
  <c r="CF178" i="3" s="1"/>
  <c r="CE179" i="3"/>
  <c r="CF179" i="3" s="1"/>
  <c r="CE180" i="3"/>
  <c r="CF180" i="3" s="1"/>
  <c r="CE181" i="3"/>
  <c r="CF181" i="3" s="1"/>
  <c r="CE182" i="3"/>
  <c r="CF182" i="3" s="1"/>
  <c r="CE183" i="3"/>
  <c r="CF183" i="3" s="1"/>
  <c r="CE184" i="3"/>
  <c r="CF184" i="3" s="1"/>
  <c r="CE185" i="3"/>
  <c r="CF185" i="3" s="1"/>
  <c r="CE186" i="3"/>
  <c r="CF186" i="3" s="1"/>
  <c r="CE187" i="3"/>
  <c r="CF187" i="3" s="1"/>
  <c r="CE188" i="3"/>
  <c r="CF188" i="3" s="1"/>
  <c r="CE189" i="3"/>
  <c r="CF189" i="3" s="1"/>
  <c r="CE190" i="3"/>
  <c r="CF190" i="3" s="1"/>
  <c r="CE191" i="3"/>
  <c r="CF191" i="3" s="1"/>
  <c r="CE192" i="3"/>
  <c r="CF192" i="3" s="1"/>
  <c r="CE193" i="3"/>
  <c r="CF193" i="3" s="1"/>
  <c r="CE194" i="3"/>
  <c r="CF194" i="3" s="1"/>
  <c r="CE195" i="3"/>
  <c r="CF195" i="3" s="1"/>
  <c r="CE196" i="3"/>
  <c r="CF196" i="3" s="1"/>
  <c r="CE197" i="3"/>
  <c r="CF197" i="3" s="1"/>
  <c r="CE198" i="3"/>
  <c r="CF198" i="3" s="1"/>
  <c r="CE199" i="3"/>
  <c r="CF199" i="3" s="1"/>
  <c r="CE200" i="3"/>
  <c r="CF200" i="3" s="1"/>
  <c r="CE201" i="3"/>
  <c r="CF201" i="3" s="1"/>
  <c r="CE202" i="3"/>
  <c r="CF202" i="3" s="1"/>
  <c r="CE203" i="3"/>
  <c r="CF203" i="3" s="1"/>
  <c r="CE204" i="3"/>
  <c r="CF204" i="3" s="1"/>
  <c r="CE205" i="3"/>
  <c r="CF205" i="3" s="1"/>
  <c r="CE206" i="3"/>
  <c r="CF206" i="3" s="1"/>
  <c r="CE207" i="3"/>
  <c r="CF207" i="3" s="1"/>
  <c r="CE208" i="3"/>
  <c r="CF208" i="3" s="1"/>
  <c r="CE209" i="3"/>
  <c r="CF209" i="3" s="1"/>
  <c r="CE210" i="3"/>
  <c r="CF210" i="3" s="1"/>
  <c r="CE211" i="3"/>
  <c r="CF211" i="3" s="1"/>
  <c r="CE212" i="3"/>
  <c r="CF212" i="3" s="1"/>
  <c r="CE213" i="3"/>
  <c r="CF213" i="3" s="1"/>
  <c r="CE214" i="3"/>
  <c r="CF214" i="3" s="1"/>
  <c r="CE215" i="3"/>
  <c r="CF215" i="3" s="1"/>
  <c r="CE216" i="3"/>
  <c r="CF216" i="3" s="1"/>
  <c r="CE217" i="3"/>
  <c r="CF217" i="3" s="1"/>
  <c r="CE218" i="3"/>
  <c r="CF218" i="3" s="1"/>
  <c r="CE219" i="3"/>
  <c r="CF219" i="3" s="1"/>
  <c r="CE220" i="3"/>
  <c r="CF220" i="3" s="1"/>
  <c r="CE221" i="3"/>
  <c r="CF221" i="3" s="1"/>
  <c r="CE222" i="3"/>
  <c r="CF222" i="3" s="1"/>
  <c r="CE223" i="3"/>
  <c r="CF223" i="3" s="1"/>
  <c r="CE224" i="3"/>
  <c r="CF224" i="3" s="1"/>
  <c r="CE225" i="3"/>
  <c r="CF225" i="3" s="1"/>
  <c r="CE226" i="3"/>
  <c r="CF226" i="3" s="1"/>
  <c r="CE227" i="3"/>
  <c r="CF227" i="3" s="1"/>
  <c r="CE228" i="3"/>
  <c r="CF228" i="3" s="1"/>
  <c r="CE229" i="3"/>
  <c r="CF229" i="3" s="1"/>
  <c r="CE230" i="3"/>
  <c r="CF230" i="3" s="1"/>
  <c r="CE231" i="3"/>
  <c r="CF231" i="3" s="1"/>
  <c r="CE232" i="3"/>
  <c r="CF232" i="3" s="1"/>
  <c r="CE233" i="3"/>
  <c r="CF233" i="3" s="1"/>
  <c r="CE234" i="3"/>
  <c r="CF234" i="3" s="1"/>
  <c r="CE235" i="3"/>
  <c r="CF235" i="3" s="1"/>
  <c r="CE236" i="3"/>
  <c r="CF236" i="3" s="1"/>
  <c r="CE237" i="3"/>
  <c r="CF237" i="3" s="1"/>
  <c r="CE238" i="3"/>
  <c r="CF238" i="3" s="1"/>
  <c r="CE239" i="3"/>
  <c r="CF239" i="3" s="1"/>
  <c r="CE240" i="3"/>
  <c r="CF240" i="3" s="1"/>
  <c r="CE241" i="3"/>
  <c r="CF241" i="3" s="1"/>
  <c r="CE242" i="3"/>
  <c r="CF242" i="3" s="1"/>
  <c r="CE243" i="3"/>
  <c r="CF243" i="3" s="1"/>
  <c r="CE244" i="3"/>
  <c r="CF244" i="3" s="1"/>
  <c r="CE245" i="3"/>
  <c r="CF245" i="3" s="1"/>
  <c r="CE246" i="3"/>
  <c r="CF246" i="3" s="1"/>
  <c r="CE247" i="3"/>
  <c r="CF247" i="3" s="1"/>
  <c r="CE248" i="3"/>
  <c r="CF248" i="3" s="1"/>
  <c r="CE249" i="3"/>
  <c r="CF249" i="3" s="1"/>
  <c r="CE250" i="3"/>
  <c r="CF250" i="3" s="1"/>
  <c r="CE30" i="3"/>
  <c r="CF30" i="3" s="1"/>
  <c r="CC76" i="3"/>
  <c r="CD76" i="3" s="1"/>
  <c r="CC57" i="3"/>
  <c r="CD57" i="3" s="1"/>
  <c r="CC47" i="3"/>
  <c r="CD47" i="3" s="1"/>
  <c r="CC75" i="3"/>
  <c r="CD75" i="3" s="1"/>
  <c r="CC34" i="3"/>
  <c r="CD34" i="3" s="1"/>
  <c r="CC37" i="3"/>
  <c r="CD37" i="3" s="1"/>
  <c r="CC28" i="3"/>
  <c r="CD28" i="3" s="1"/>
  <c r="CC21" i="3"/>
  <c r="CD21" i="3" s="1"/>
  <c r="CC27" i="3"/>
  <c r="CD27" i="3" s="1"/>
  <c r="CC38" i="3"/>
  <c r="CD38" i="3" s="1"/>
  <c r="CC32" i="3"/>
  <c r="CD32" i="3" s="1"/>
  <c r="CC48" i="3"/>
  <c r="CD48" i="3" s="1"/>
  <c r="CC23" i="3"/>
  <c r="CD23" i="3" s="1"/>
  <c r="CC39" i="3"/>
  <c r="CD39" i="3" s="1"/>
  <c r="CC45" i="3"/>
  <c r="CD45" i="3" s="1"/>
  <c r="CC4" i="3"/>
  <c r="CD4" i="3" s="1"/>
  <c r="CC87" i="3"/>
  <c r="CD87" i="3" s="1"/>
  <c r="CC68" i="3"/>
  <c r="CD68" i="3" s="1"/>
  <c r="CC13" i="3"/>
  <c r="CD13" i="3" s="1"/>
  <c r="CC58" i="3"/>
  <c r="CD58" i="3" s="1"/>
  <c r="CC51" i="3"/>
  <c r="CD51" i="3" s="1"/>
  <c r="CC54" i="3"/>
  <c r="CD54" i="3" s="1"/>
  <c r="CC44" i="3"/>
  <c r="CD44" i="3" s="1"/>
  <c r="CC11" i="3"/>
  <c r="CD11" i="3" s="1"/>
  <c r="CC81" i="3"/>
  <c r="CD81" i="3" s="1"/>
  <c r="CC10" i="3"/>
  <c r="CD10" i="3" s="1"/>
  <c r="CC25" i="3"/>
  <c r="CD25" i="3" s="1"/>
  <c r="CC5" i="3"/>
  <c r="CD5" i="3" s="1"/>
  <c r="CC40" i="3"/>
  <c r="CD40" i="3" s="1"/>
  <c r="CC22" i="3"/>
  <c r="CD22" i="3" s="1"/>
  <c r="CC43" i="3"/>
  <c r="CD43" i="3" s="1"/>
  <c r="CC52" i="3"/>
  <c r="CD52" i="3" s="1"/>
  <c r="CC31" i="3"/>
  <c r="CD31" i="3" s="1"/>
  <c r="CC15" i="3"/>
  <c r="CD15" i="3" s="1"/>
  <c r="CC17" i="3"/>
  <c r="CD17" i="3" s="1"/>
  <c r="CC26" i="3"/>
  <c r="CD26" i="3" s="1"/>
  <c r="CC59" i="3"/>
  <c r="CD59" i="3" s="1"/>
  <c r="CC73" i="3"/>
  <c r="CD73" i="3" s="1"/>
  <c r="CC56" i="3"/>
  <c r="CD56" i="3" s="1"/>
  <c r="CC77" i="3"/>
  <c r="CD77" i="3" s="1"/>
  <c r="CC71" i="3"/>
  <c r="CD71" i="3" s="1"/>
  <c r="CC64" i="3"/>
  <c r="CD64" i="3" s="1"/>
  <c r="CC12" i="3"/>
  <c r="CD12" i="3" s="1"/>
  <c r="CC67" i="3"/>
  <c r="CD67" i="3" s="1"/>
  <c r="CC14" i="3"/>
  <c r="CD14" i="3" s="1"/>
  <c r="CC29" i="3"/>
  <c r="CD29" i="3" s="1"/>
  <c r="CC6" i="3"/>
  <c r="CD6" i="3" s="1"/>
  <c r="CC53" i="3"/>
  <c r="CD53" i="3" s="1"/>
  <c r="CC8" i="3"/>
  <c r="CD8" i="3" s="1"/>
  <c r="CC35" i="3"/>
  <c r="CD35" i="3" s="1"/>
  <c r="CC19" i="3"/>
  <c r="CD19" i="3" s="1"/>
  <c r="CC65" i="3"/>
  <c r="CD65" i="3" s="1"/>
  <c r="CC66" i="3"/>
  <c r="CD66" i="3" s="1"/>
  <c r="CC60" i="3"/>
  <c r="CD60" i="3" s="1"/>
  <c r="CC55" i="3"/>
  <c r="CD55" i="3" s="1"/>
  <c r="CC42" i="3"/>
  <c r="CD42" i="3" s="1"/>
  <c r="CC9" i="3"/>
  <c r="CD9" i="3" s="1"/>
  <c r="CC84" i="3"/>
  <c r="CD84" i="3" s="1"/>
  <c r="CC85" i="3"/>
  <c r="CD85" i="3" s="1"/>
  <c r="CC82" i="3"/>
  <c r="CD82" i="3" s="1"/>
  <c r="CC20" i="3"/>
  <c r="CD20" i="3" s="1"/>
  <c r="CC72" i="3"/>
  <c r="CD72" i="3" s="1"/>
  <c r="CC74" i="3"/>
  <c r="CD74" i="3" s="1"/>
  <c r="CC69" i="3"/>
  <c r="CD69" i="3" s="1"/>
  <c r="CC70" i="3"/>
  <c r="CD70" i="3" s="1"/>
  <c r="CC36" i="3"/>
  <c r="CD36" i="3" s="1"/>
  <c r="CC18" i="3"/>
  <c r="CD18" i="3" s="1"/>
  <c r="CC16" i="3"/>
  <c r="CD16" i="3" s="1"/>
  <c r="CC24" i="3"/>
  <c r="CD24" i="3" s="1"/>
  <c r="CC46" i="3"/>
  <c r="CD46" i="3" s="1"/>
  <c r="CC80" i="3"/>
  <c r="CD80" i="3" s="1"/>
  <c r="CC41" i="3"/>
  <c r="CD41" i="3" s="1"/>
  <c r="CC78" i="3"/>
  <c r="CD78" i="3" s="1"/>
  <c r="CC79" i="3"/>
  <c r="CD79" i="3" s="1"/>
  <c r="CC62" i="3"/>
  <c r="CD62" i="3" s="1"/>
  <c r="CC83" i="3"/>
  <c r="CD83" i="3" s="1"/>
  <c r="CC50" i="3"/>
  <c r="CD50" i="3" s="1"/>
  <c r="CC49" i="3"/>
  <c r="CD49" i="3" s="1"/>
  <c r="CC7" i="3"/>
  <c r="CD7" i="3" s="1"/>
  <c r="CC33" i="3"/>
  <c r="CD33" i="3" s="1"/>
  <c r="CC86" i="3"/>
  <c r="CD86" i="3" s="1"/>
  <c r="CC63" i="3"/>
  <c r="CD63" i="3" s="1"/>
  <c r="CC61" i="3"/>
  <c r="CD61" i="3" s="1"/>
  <c r="CC88" i="3"/>
  <c r="CD88" i="3" s="1"/>
  <c r="CC89" i="3"/>
  <c r="CD89" i="3" s="1"/>
  <c r="CC90" i="3"/>
  <c r="CD90" i="3" s="1"/>
  <c r="CC91" i="3"/>
  <c r="CD91" i="3" s="1"/>
  <c r="CC92" i="3"/>
  <c r="CD92" i="3" s="1"/>
  <c r="CC93" i="3"/>
  <c r="CD93" i="3" s="1"/>
  <c r="CC94" i="3"/>
  <c r="CD94" i="3" s="1"/>
  <c r="CC95" i="3"/>
  <c r="CD95" i="3" s="1"/>
  <c r="CC96" i="3"/>
  <c r="CD96" i="3" s="1"/>
  <c r="CC97" i="3"/>
  <c r="CD97" i="3" s="1"/>
  <c r="CC98" i="3"/>
  <c r="CD98" i="3" s="1"/>
  <c r="CC99" i="3"/>
  <c r="CD99" i="3" s="1"/>
  <c r="CC100" i="3"/>
  <c r="CD100" i="3" s="1"/>
  <c r="CC101" i="3"/>
  <c r="CD101" i="3" s="1"/>
  <c r="CC102" i="3"/>
  <c r="CD102" i="3" s="1"/>
  <c r="CC103" i="3"/>
  <c r="CD103" i="3" s="1"/>
  <c r="CC104" i="3"/>
  <c r="CD104" i="3" s="1"/>
  <c r="CC105" i="3"/>
  <c r="CD105" i="3" s="1"/>
  <c r="CC106" i="3"/>
  <c r="CD106" i="3" s="1"/>
  <c r="CC107" i="3"/>
  <c r="CD107" i="3" s="1"/>
  <c r="CC108" i="3"/>
  <c r="CD108" i="3" s="1"/>
  <c r="CC109" i="3"/>
  <c r="CD109" i="3" s="1"/>
  <c r="CC110" i="3"/>
  <c r="CD110" i="3" s="1"/>
  <c r="CC111" i="3"/>
  <c r="CD111" i="3" s="1"/>
  <c r="CC112" i="3"/>
  <c r="CD112" i="3" s="1"/>
  <c r="CC113" i="3"/>
  <c r="CD113" i="3" s="1"/>
  <c r="CC114" i="3"/>
  <c r="CD114" i="3" s="1"/>
  <c r="CC115" i="3"/>
  <c r="CD115" i="3" s="1"/>
  <c r="CC116" i="3"/>
  <c r="CD116" i="3" s="1"/>
  <c r="CC117" i="3"/>
  <c r="CD117" i="3" s="1"/>
  <c r="CC118" i="3"/>
  <c r="CD118" i="3" s="1"/>
  <c r="CC119" i="3"/>
  <c r="CD119" i="3" s="1"/>
  <c r="CC120" i="3"/>
  <c r="CD120" i="3" s="1"/>
  <c r="CC121" i="3"/>
  <c r="CD121" i="3" s="1"/>
  <c r="CC122" i="3"/>
  <c r="CD122" i="3" s="1"/>
  <c r="CC123" i="3"/>
  <c r="CD123" i="3" s="1"/>
  <c r="CC124" i="3"/>
  <c r="CD124" i="3" s="1"/>
  <c r="CC125" i="3"/>
  <c r="CD125" i="3" s="1"/>
  <c r="CC126" i="3"/>
  <c r="CD126" i="3" s="1"/>
  <c r="CC127" i="3"/>
  <c r="CD127" i="3" s="1"/>
  <c r="CC128" i="3"/>
  <c r="CD128" i="3" s="1"/>
  <c r="CC129" i="3"/>
  <c r="CD129" i="3" s="1"/>
  <c r="CC130" i="3"/>
  <c r="CD130" i="3" s="1"/>
  <c r="CC131" i="3"/>
  <c r="CD131" i="3" s="1"/>
  <c r="CC132" i="3"/>
  <c r="CD132" i="3" s="1"/>
  <c r="CC133" i="3"/>
  <c r="CD133" i="3" s="1"/>
  <c r="CC134" i="3"/>
  <c r="CD134" i="3" s="1"/>
  <c r="CC135" i="3"/>
  <c r="CD135" i="3" s="1"/>
  <c r="CC136" i="3"/>
  <c r="CD136" i="3" s="1"/>
  <c r="CC137" i="3"/>
  <c r="CD137" i="3" s="1"/>
  <c r="CC138" i="3"/>
  <c r="CD138" i="3" s="1"/>
  <c r="CC139" i="3"/>
  <c r="CD139" i="3" s="1"/>
  <c r="CC140" i="3"/>
  <c r="CD140" i="3" s="1"/>
  <c r="CC141" i="3"/>
  <c r="CD141" i="3" s="1"/>
  <c r="CC142" i="3"/>
  <c r="CD142" i="3" s="1"/>
  <c r="CC143" i="3"/>
  <c r="CD143" i="3" s="1"/>
  <c r="CC144" i="3"/>
  <c r="CD144" i="3" s="1"/>
  <c r="CC145" i="3"/>
  <c r="CD145" i="3" s="1"/>
  <c r="CC146" i="3"/>
  <c r="CD146" i="3" s="1"/>
  <c r="CC147" i="3"/>
  <c r="CD147" i="3" s="1"/>
  <c r="CC148" i="3"/>
  <c r="CD148" i="3" s="1"/>
  <c r="CC149" i="3"/>
  <c r="CD149" i="3" s="1"/>
  <c r="CC150" i="3"/>
  <c r="CD150" i="3" s="1"/>
  <c r="CC151" i="3"/>
  <c r="CD151" i="3" s="1"/>
  <c r="CC152" i="3"/>
  <c r="CD152" i="3" s="1"/>
  <c r="CC153" i="3"/>
  <c r="CD153" i="3" s="1"/>
  <c r="CC154" i="3"/>
  <c r="CD154" i="3" s="1"/>
  <c r="CC155" i="3"/>
  <c r="CD155" i="3" s="1"/>
  <c r="CC156" i="3"/>
  <c r="CD156" i="3" s="1"/>
  <c r="CC157" i="3"/>
  <c r="CD157" i="3" s="1"/>
  <c r="CC158" i="3"/>
  <c r="CD158" i="3" s="1"/>
  <c r="CC159" i="3"/>
  <c r="CD159" i="3" s="1"/>
  <c r="CC160" i="3"/>
  <c r="CD160" i="3" s="1"/>
  <c r="CC161" i="3"/>
  <c r="CD161" i="3" s="1"/>
  <c r="CC162" i="3"/>
  <c r="CD162" i="3" s="1"/>
  <c r="CC163" i="3"/>
  <c r="CD163" i="3" s="1"/>
  <c r="CC164" i="3"/>
  <c r="CD164" i="3" s="1"/>
  <c r="CC165" i="3"/>
  <c r="CD165" i="3" s="1"/>
  <c r="CC166" i="3"/>
  <c r="CD166" i="3" s="1"/>
  <c r="CC167" i="3"/>
  <c r="CD167" i="3" s="1"/>
  <c r="CC168" i="3"/>
  <c r="CD168" i="3" s="1"/>
  <c r="CC169" i="3"/>
  <c r="CD169" i="3" s="1"/>
  <c r="CC170" i="3"/>
  <c r="CD170" i="3" s="1"/>
  <c r="CC171" i="3"/>
  <c r="CD171" i="3" s="1"/>
  <c r="CC172" i="3"/>
  <c r="CD172" i="3" s="1"/>
  <c r="CC173" i="3"/>
  <c r="CD173" i="3" s="1"/>
  <c r="CC174" i="3"/>
  <c r="CD174" i="3" s="1"/>
  <c r="CC175" i="3"/>
  <c r="CD175" i="3" s="1"/>
  <c r="CC176" i="3"/>
  <c r="CD176" i="3" s="1"/>
  <c r="CC177" i="3"/>
  <c r="CD177" i="3" s="1"/>
  <c r="CC178" i="3"/>
  <c r="CD178" i="3" s="1"/>
  <c r="CC179" i="3"/>
  <c r="CD179" i="3" s="1"/>
  <c r="CC180" i="3"/>
  <c r="CD180" i="3" s="1"/>
  <c r="CC181" i="3"/>
  <c r="CD181" i="3" s="1"/>
  <c r="CC182" i="3"/>
  <c r="CD182" i="3" s="1"/>
  <c r="CC183" i="3"/>
  <c r="CD183" i="3" s="1"/>
  <c r="CC184" i="3"/>
  <c r="CD184" i="3" s="1"/>
  <c r="CC185" i="3"/>
  <c r="CD185" i="3" s="1"/>
  <c r="CC186" i="3"/>
  <c r="CD186" i="3" s="1"/>
  <c r="CC187" i="3"/>
  <c r="CD187" i="3" s="1"/>
  <c r="CC188" i="3"/>
  <c r="CD188" i="3" s="1"/>
  <c r="CC189" i="3"/>
  <c r="CD189" i="3" s="1"/>
  <c r="CC190" i="3"/>
  <c r="CD190" i="3" s="1"/>
  <c r="CC191" i="3"/>
  <c r="CD191" i="3" s="1"/>
  <c r="CC192" i="3"/>
  <c r="CD192" i="3" s="1"/>
  <c r="CC193" i="3"/>
  <c r="CD193" i="3" s="1"/>
  <c r="CC194" i="3"/>
  <c r="CD194" i="3" s="1"/>
  <c r="CC195" i="3"/>
  <c r="CD195" i="3" s="1"/>
  <c r="CC196" i="3"/>
  <c r="CD196" i="3" s="1"/>
  <c r="CC197" i="3"/>
  <c r="CD197" i="3" s="1"/>
  <c r="CC198" i="3"/>
  <c r="CD198" i="3" s="1"/>
  <c r="CC199" i="3"/>
  <c r="CD199" i="3" s="1"/>
  <c r="CC200" i="3"/>
  <c r="CD200" i="3" s="1"/>
  <c r="CC201" i="3"/>
  <c r="CD201" i="3" s="1"/>
  <c r="CC202" i="3"/>
  <c r="CD202" i="3" s="1"/>
  <c r="CC203" i="3"/>
  <c r="CD203" i="3" s="1"/>
  <c r="CC204" i="3"/>
  <c r="CD204" i="3" s="1"/>
  <c r="CC205" i="3"/>
  <c r="CD205" i="3" s="1"/>
  <c r="CC206" i="3"/>
  <c r="CD206" i="3" s="1"/>
  <c r="CC207" i="3"/>
  <c r="CD207" i="3" s="1"/>
  <c r="CC208" i="3"/>
  <c r="CD208" i="3" s="1"/>
  <c r="CC209" i="3"/>
  <c r="CD209" i="3" s="1"/>
  <c r="CC210" i="3"/>
  <c r="CD210" i="3" s="1"/>
  <c r="CC211" i="3"/>
  <c r="CD211" i="3" s="1"/>
  <c r="CC212" i="3"/>
  <c r="CD212" i="3" s="1"/>
  <c r="CC213" i="3"/>
  <c r="CD213" i="3" s="1"/>
  <c r="CC214" i="3"/>
  <c r="CD214" i="3" s="1"/>
  <c r="CC215" i="3"/>
  <c r="CD215" i="3" s="1"/>
  <c r="CC216" i="3"/>
  <c r="CD216" i="3" s="1"/>
  <c r="CC217" i="3"/>
  <c r="CD217" i="3" s="1"/>
  <c r="CC218" i="3"/>
  <c r="CD218" i="3" s="1"/>
  <c r="CC219" i="3"/>
  <c r="CD219" i="3" s="1"/>
  <c r="CC220" i="3"/>
  <c r="CD220" i="3" s="1"/>
  <c r="CC221" i="3"/>
  <c r="CD221" i="3" s="1"/>
  <c r="CC222" i="3"/>
  <c r="CD222" i="3" s="1"/>
  <c r="CC223" i="3"/>
  <c r="CD223" i="3" s="1"/>
  <c r="CC224" i="3"/>
  <c r="CD224" i="3" s="1"/>
  <c r="CC225" i="3"/>
  <c r="CD225" i="3" s="1"/>
  <c r="CC226" i="3"/>
  <c r="CD226" i="3" s="1"/>
  <c r="CC227" i="3"/>
  <c r="CD227" i="3" s="1"/>
  <c r="CC228" i="3"/>
  <c r="CD228" i="3" s="1"/>
  <c r="CC229" i="3"/>
  <c r="CD229" i="3" s="1"/>
  <c r="CC230" i="3"/>
  <c r="CD230" i="3" s="1"/>
  <c r="CC231" i="3"/>
  <c r="CD231" i="3" s="1"/>
  <c r="CC232" i="3"/>
  <c r="CD232" i="3" s="1"/>
  <c r="CC233" i="3"/>
  <c r="CD233" i="3" s="1"/>
  <c r="CC234" i="3"/>
  <c r="CD234" i="3" s="1"/>
  <c r="CC235" i="3"/>
  <c r="CD235" i="3" s="1"/>
  <c r="CC236" i="3"/>
  <c r="CD236" i="3" s="1"/>
  <c r="CC237" i="3"/>
  <c r="CD237" i="3" s="1"/>
  <c r="CC238" i="3"/>
  <c r="CD238" i="3" s="1"/>
  <c r="CC239" i="3"/>
  <c r="CD239" i="3" s="1"/>
  <c r="CC240" i="3"/>
  <c r="CD240" i="3" s="1"/>
  <c r="CC241" i="3"/>
  <c r="CD241" i="3" s="1"/>
  <c r="CC242" i="3"/>
  <c r="CD242" i="3" s="1"/>
  <c r="CC243" i="3"/>
  <c r="CD243" i="3" s="1"/>
  <c r="CC244" i="3"/>
  <c r="CD244" i="3" s="1"/>
  <c r="CC245" i="3"/>
  <c r="CD245" i="3" s="1"/>
  <c r="CC246" i="3"/>
  <c r="CD246" i="3" s="1"/>
  <c r="CC247" i="3"/>
  <c r="CD247" i="3" s="1"/>
  <c r="CC248" i="3"/>
  <c r="CD248" i="3" s="1"/>
  <c r="CC249" i="3"/>
  <c r="CD249" i="3" s="1"/>
  <c r="CC250" i="3"/>
  <c r="CD250" i="3" s="1"/>
  <c r="CC30" i="3"/>
  <c r="CD30" i="3" s="1"/>
  <c r="CA76" i="3"/>
  <c r="CB76" i="3" s="1"/>
  <c r="CA57" i="3"/>
  <c r="CB57" i="3" s="1"/>
  <c r="CA47" i="3"/>
  <c r="CB47" i="3" s="1"/>
  <c r="CA75" i="3"/>
  <c r="CB75" i="3" s="1"/>
  <c r="CA34" i="3"/>
  <c r="CB34" i="3" s="1"/>
  <c r="CA37" i="3"/>
  <c r="CB37" i="3" s="1"/>
  <c r="CA28" i="3"/>
  <c r="CB28" i="3" s="1"/>
  <c r="CA21" i="3"/>
  <c r="CB21" i="3" s="1"/>
  <c r="CA27" i="3"/>
  <c r="CB27" i="3" s="1"/>
  <c r="CA38" i="3"/>
  <c r="CB38" i="3" s="1"/>
  <c r="CA32" i="3"/>
  <c r="CB32" i="3" s="1"/>
  <c r="CA48" i="3"/>
  <c r="CB48" i="3" s="1"/>
  <c r="CA23" i="3"/>
  <c r="CB23" i="3" s="1"/>
  <c r="CA39" i="3"/>
  <c r="CB39" i="3" s="1"/>
  <c r="CA45" i="3"/>
  <c r="CB45" i="3" s="1"/>
  <c r="CA4" i="3"/>
  <c r="CB4" i="3" s="1"/>
  <c r="CA87" i="3"/>
  <c r="CB87" i="3" s="1"/>
  <c r="CA68" i="3"/>
  <c r="CB68" i="3" s="1"/>
  <c r="CA13" i="3"/>
  <c r="CB13" i="3" s="1"/>
  <c r="CA58" i="3"/>
  <c r="CB58" i="3" s="1"/>
  <c r="CA51" i="3"/>
  <c r="CB51" i="3" s="1"/>
  <c r="CA54" i="3"/>
  <c r="CB54" i="3" s="1"/>
  <c r="CA44" i="3"/>
  <c r="CB44" i="3" s="1"/>
  <c r="CA11" i="3"/>
  <c r="CB11" i="3" s="1"/>
  <c r="CA81" i="3"/>
  <c r="CB81" i="3" s="1"/>
  <c r="CA10" i="3"/>
  <c r="CB10" i="3" s="1"/>
  <c r="CA25" i="3"/>
  <c r="CB25" i="3" s="1"/>
  <c r="CA5" i="3"/>
  <c r="CB5" i="3" s="1"/>
  <c r="CA40" i="3"/>
  <c r="CB40" i="3" s="1"/>
  <c r="CA22" i="3"/>
  <c r="CB22" i="3" s="1"/>
  <c r="CA43" i="3"/>
  <c r="CB43" i="3" s="1"/>
  <c r="CA52" i="3"/>
  <c r="CB52" i="3" s="1"/>
  <c r="CA31" i="3"/>
  <c r="CB31" i="3" s="1"/>
  <c r="CA15" i="3"/>
  <c r="CB15" i="3" s="1"/>
  <c r="CA17" i="3"/>
  <c r="CB17" i="3" s="1"/>
  <c r="CA26" i="3"/>
  <c r="CB26" i="3" s="1"/>
  <c r="CA59" i="3"/>
  <c r="CB59" i="3" s="1"/>
  <c r="CA73" i="3"/>
  <c r="CB73" i="3" s="1"/>
  <c r="CA56" i="3"/>
  <c r="CB56" i="3" s="1"/>
  <c r="CA77" i="3"/>
  <c r="CB77" i="3" s="1"/>
  <c r="CA71" i="3"/>
  <c r="CB71" i="3" s="1"/>
  <c r="CA64" i="3"/>
  <c r="CB64" i="3" s="1"/>
  <c r="CA12" i="3"/>
  <c r="CB12" i="3" s="1"/>
  <c r="CA67" i="3"/>
  <c r="CB67" i="3" s="1"/>
  <c r="CA14" i="3"/>
  <c r="CB14" i="3" s="1"/>
  <c r="CA29" i="3"/>
  <c r="CB29" i="3" s="1"/>
  <c r="CA6" i="3"/>
  <c r="CB6" i="3" s="1"/>
  <c r="CA53" i="3"/>
  <c r="CB53" i="3" s="1"/>
  <c r="CA8" i="3"/>
  <c r="CB8" i="3" s="1"/>
  <c r="CA35" i="3"/>
  <c r="CB35" i="3" s="1"/>
  <c r="CA19" i="3"/>
  <c r="CB19" i="3" s="1"/>
  <c r="CA65" i="3"/>
  <c r="CB65" i="3" s="1"/>
  <c r="CA66" i="3"/>
  <c r="CB66" i="3" s="1"/>
  <c r="CA60" i="3"/>
  <c r="CB60" i="3" s="1"/>
  <c r="CA55" i="3"/>
  <c r="CB55" i="3" s="1"/>
  <c r="CA42" i="3"/>
  <c r="CB42" i="3" s="1"/>
  <c r="CA9" i="3"/>
  <c r="CB9" i="3" s="1"/>
  <c r="CA84" i="3"/>
  <c r="CB84" i="3" s="1"/>
  <c r="CA85" i="3"/>
  <c r="CB85" i="3" s="1"/>
  <c r="CA82" i="3"/>
  <c r="CB82" i="3" s="1"/>
  <c r="CA20" i="3"/>
  <c r="CB20" i="3" s="1"/>
  <c r="CA72" i="3"/>
  <c r="CB72" i="3" s="1"/>
  <c r="CA74" i="3"/>
  <c r="CB74" i="3" s="1"/>
  <c r="CA69" i="3"/>
  <c r="CB69" i="3" s="1"/>
  <c r="CA70" i="3"/>
  <c r="CB70" i="3" s="1"/>
  <c r="CA36" i="3"/>
  <c r="CB36" i="3" s="1"/>
  <c r="CA18" i="3"/>
  <c r="CB18" i="3" s="1"/>
  <c r="CA16" i="3"/>
  <c r="CB16" i="3" s="1"/>
  <c r="CA24" i="3"/>
  <c r="CB24" i="3" s="1"/>
  <c r="CA46" i="3"/>
  <c r="CB46" i="3" s="1"/>
  <c r="CA80" i="3"/>
  <c r="CB80" i="3" s="1"/>
  <c r="CA41" i="3"/>
  <c r="CB41" i="3" s="1"/>
  <c r="CA78" i="3"/>
  <c r="CB78" i="3" s="1"/>
  <c r="CA79" i="3"/>
  <c r="CB79" i="3" s="1"/>
  <c r="CA62" i="3"/>
  <c r="CB62" i="3" s="1"/>
  <c r="CA83" i="3"/>
  <c r="CB83" i="3" s="1"/>
  <c r="CA50" i="3"/>
  <c r="CB50" i="3" s="1"/>
  <c r="CA49" i="3"/>
  <c r="CB49" i="3" s="1"/>
  <c r="CA7" i="3"/>
  <c r="CB7" i="3" s="1"/>
  <c r="CA33" i="3"/>
  <c r="CB33" i="3" s="1"/>
  <c r="CA86" i="3"/>
  <c r="CB86" i="3" s="1"/>
  <c r="CA63" i="3"/>
  <c r="CB63" i="3" s="1"/>
  <c r="CA61" i="3"/>
  <c r="CB61" i="3" s="1"/>
  <c r="CA88" i="3"/>
  <c r="CB88" i="3" s="1"/>
  <c r="CA89" i="3"/>
  <c r="CB89" i="3" s="1"/>
  <c r="CA90" i="3"/>
  <c r="CB90" i="3" s="1"/>
  <c r="CA91" i="3"/>
  <c r="CB91" i="3" s="1"/>
  <c r="CA92" i="3"/>
  <c r="CB92" i="3" s="1"/>
  <c r="CA93" i="3"/>
  <c r="CB93" i="3" s="1"/>
  <c r="CA94" i="3"/>
  <c r="CB94" i="3" s="1"/>
  <c r="CA95" i="3"/>
  <c r="CB95" i="3" s="1"/>
  <c r="CA96" i="3"/>
  <c r="CB96" i="3" s="1"/>
  <c r="CA97" i="3"/>
  <c r="CB97" i="3" s="1"/>
  <c r="CA98" i="3"/>
  <c r="CB98" i="3" s="1"/>
  <c r="CA99" i="3"/>
  <c r="CB99" i="3" s="1"/>
  <c r="CA100" i="3"/>
  <c r="CB100" i="3" s="1"/>
  <c r="CA101" i="3"/>
  <c r="CB101" i="3" s="1"/>
  <c r="CA102" i="3"/>
  <c r="CB102" i="3" s="1"/>
  <c r="CA103" i="3"/>
  <c r="CB103" i="3" s="1"/>
  <c r="CA104" i="3"/>
  <c r="CB104" i="3" s="1"/>
  <c r="CA105" i="3"/>
  <c r="CB105" i="3" s="1"/>
  <c r="CA106" i="3"/>
  <c r="CB106" i="3" s="1"/>
  <c r="CA107" i="3"/>
  <c r="CB107" i="3" s="1"/>
  <c r="CA108" i="3"/>
  <c r="CB108" i="3" s="1"/>
  <c r="CA109" i="3"/>
  <c r="CB109" i="3" s="1"/>
  <c r="CA110" i="3"/>
  <c r="CB110" i="3" s="1"/>
  <c r="CA111" i="3"/>
  <c r="CB111" i="3" s="1"/>
  <c r="CA112" i="3"/>
  <c r="CB112" i="3" s="1"/>
  <c r="CA113" i="3"/>
  <c r="CB113" i="3" s="1"/>
  <c r="CA114" i="3"/>
  <c r="CB114" i="3" s="1"/>
  <c r="CA115" i="3"/>
  <c r="CB115" i="3" s="1"/>
  <c r="CA116" i="3"/>
  <c r="CB116" i="3" s="1"/>
  <c r="CA117" i="3"/>
  <c r="CB117" i="3" s="1"/>
  <c r="CA118" i="3"/>
  <c r="CB118" i="3" s="1"/>
  <c r="CA119" i="3"/>
  <c r="CB119" i="3" s="1"/>
  <c r="CA120" i="3"/>
  <c r="CB120" i="3" s="1"/>
  <c r="CA121" i="3"/>
  <c r="CB121" i="3" s="1"/>
  <c r="CA122" i="3"/>
  <c r="CB122" i="3" s="1"/>
  <c r="CA123" i="3"/>
  <c r="CB123" i="3" s="1"/>
  <c r="CA124" i="3"/>
  <c r="CB124" i="3" s="1"/>
  <c r="CA125" i="3"/>
  <c r="CB125" i="3" s="1"/>
  <c r="CA126" i="3"/>
  <c r="CB126" i="3" s="1"/>
  <c r="CA127" i="3"/>
  <c r="CB127" i="3" s="1"/>
  <c r="CA128" i="3"/>
  <c r="CB128" i="3" s="1"/>
  <c r="CA129" i="3"/>
  <c r="CB129" i="3" s="1"/>
  <c r="CA130" i="3"/>
  <c r="CB130" i="3" s="1"/>
  <c r="CA131" i="3"/>
  <c r="CB131" i="3" s="1"/>
  <c r="CA132" i="3"/>
  <c r="CB132" i="3" s="1"/>
  <c r="CA133" i="3"/>
  <c r="CB133" i="3" s="1"/>
  <c r="CA134" i="3"/>
  <c r="CB134" i="3" s="1"/>
  <c r="CA135" i="3"/>
  <c r="CB135" i="3" s="1"/>
  <c r="CA136" i="3"/>
  <c r="CB136" i="3" s="1"/>
  <c r="CA137" i="3"/>
  <c r="CB137" i="3" s="1"/>
  <c r="CA138" i="3"/>
  <c r="CB138" i="3" s="1"/>
  <c r="CA139" i="3"/>
  <c r="CB139" i="3" s="1"/>
  <c r="CA140" i="3"/>
  <c r="CB140" i="3" s="1"/>
  <c r="CA141" i="3"/>
  <c r="CB141" i="3" s="1"/>
  <c r="CA142" i="3"/>
  <c r="CB142" i="3" s="1"/>
  <c r="CA143" i="3"/>
  <c r="CB143" i="3" s="1"/>
  <c r="CA144" i="3"/>
  <c r="CB144" i="3" s="1"/>
  <c r="CA145" i="3"/>
  <c r="CB145" i="3" s="1"/>
  <c r="CA146" i="3"/>
  <c r="CB146" i="3" s="1"/>
  <c r="CA147" i="3"/>
  <c r="CB147" i="3" s="1"/>
  <c r="CA148" i="3"/>
  <c r="CB148" i="3" s="1"/>
  <c r="CA149" i="3"/>
  <c r="CB149" i="3" s="1"/>
  <c r="CA150" i="3"/>
  <c r="CB150" i="3" s="1"/>
  <c r="CA151" i="3"/>
  <c r="CB151" i="3" s="1"/>
  <c r="CA152" i="3"/>
  <c r="CB152" i="3" s="1"/>
  <c r="CA153" i="3"/>
  <c r="CB153" i="3" s="1"/>
  <c r="CA154" i="3"/>
  <c r="CB154" i="3" s="1"/>
  <c r="CA155" i="3"/>
  <c r="CB155" i="3" s="1"/>
  <c r="CA156" i="3"/>
  <c r="CB156" i="3" s="1"/>
  <c r="CA157" i="3"/>
  <c r="CB157" i="3" s="1"/>
  <c r="CA158" i="3"/>
  <c r="CB158" i="3" s="1"/>
  <c r="CA159" i="3"/>
  <c r="CB159" i="3" s="1"/>
  <c r="CA160" i="3"/>
  <c r="CB160" i="3" s="1"/>
  <c r="CA161" i="3"/>
  <c r="CB161" i="3" s="1"/>
  <c r="CA162" i="3"/>
  <c r="CB162" i="3" s="1"/>
  <c r="CA163" i="3"/>
  <c r="CB163" i="3" s="1"/>
  <c r="CA164" i="3"/>
  <c r="CB164" i="3" s="1"/>
  <c r="CA165" i="3"/>
  <c r="CB165" i="3" s="1"/>
  <c r="CA166" i="3"/>
  <c r="CB166" i="3" s="1"/>
  <c r="CA167" i="3"/>
  <c r="CB167" i="3" s="1"/>
  <c r="CA168" i="3"/>
  <c r="CB168" i="3" s="1"/>
  <c r="CA169" i="3"/>
  <c r="CB169" i="3" s="1"/>
  <c r="CA170" i="3"/>
  <c r="CB170" i="3" s="1"/>
  <c r="CA171" i="3"/>
  <c r="CB171" i="3" s="1"/>
  <c r="CA172" i="3"/>
  <c r="CB172" i="3" s="1"/>
  <c r="CA173" i="3"/>
  <c r="CB173" i="3" s="1"/>
  <c r="CA174" i="3"/>
  <c r="CB174" i="3" s="1"/>
  <c r="CA175" i="3"/>
  <c r="CB175" i="3" s="1"/>
  <c r="CA176" i="3"/>
  <c r="CB176" i="3" s="1"/>
  <c r="CA177" i="3"/>
  <c r="CB177" i="3" s="1"/>
  <c r="CA178" i="3"/>
  <c r="CB178" i="3" s="1"/>
  <c r="CA179" i="3"/>
  <c r="CB179" i="3" s="1"/>
  <c r="CA180" i="3"/>
  <c r="CB180" i="3" s="1"/>
  <c r="CA181" i="3"/>
  <c r="CB181" i="3" s="1"/>
  <c r="CA182" i="3"/>
  <c r="CB182" i="3" s="1"/>
  <c r="CA183" i="3"/>
  <c r="CB183" i="3" s="1"/>
  <c r="CA184" i="3"/>
  <c r="CB184" i="3" s="1"/>
  <c r="CA185" i="3"/>
  <c r="CB185" i="3" s="1"/>
  <c r="CA186" i="3"/>
  <c r="CB186" i="3" s="1"/>
  <c r="CA187" i="3"/>
  <c r="CB187" i="3" s="1"/>
  <c r="CA188" i="3"/>
  <c r="CB188" i="3" s="1"/>
  <c r="CA189" i="3"/>
  <c r="CB189" i="3" s="1"/>
  <c r="CA190" i="3"/>
  <c r="CB190" i="3" s="1"/>
  <c r="CA191" i="3"/>
  <c r="CB191" i="3" s="1"/>
  <c r="CA192" i="3"/>
  <c r="CB192" i="3" s="1"/>
  <c r="CA193" i="3"/>
  <c r="CB193" i="3" s="1"/>
  <c r="CA194" i="3"/>
  <c r="CB194" i="3" s="1"/>
  <c r="CA195" i="3"/>
  <c r="CB195" i="3" s="1"/>
  <c r="CA196" i="3"/>
  <c r="CB196" i="3" s="1"/>
  <c r="CA197" i="3"/>
  <c r="CB197" i="3" s="1"/>
  <c r="CA198" i="3"/>
  <c r="CB198" i="3" s="1"/>
  <c r="CA199" i="3"/>
  <c r="CB199" i="3" s="1"/>
  <c r="CA200" i="3"/>
  <c r="CB200" i="3" s="1"/>
  <c r="CA201" i="3"/>
  <c r="CB201" i="3" s="1"/>
  <c r="CA202" i="3"/>
  <c r="CB202" i="3" s="1"/>
  <c r="CA203" i="3"/>
  <c r="CB203" i="3" s="1"/>
  <c r="CA204" i="3"/>
  <c r="CB204" i="3" s="1"/>
  <c r="CA205" i="3"/>
  <c r="CB205" i="3" s="1"/>
  <c r="CA206" i="3"/>
  <c r="CB206" i="3" s="1"/>
  <c r="CA207" i="3"/>
  <c r="CB207" i="3" s="1"/>
  <c r="CA208" i="3"/>
  <c r="CB208" i="3" s="1"/>
  <c r="CA209" i="3"/>
  <c r="CB209" i="3" s="1"/>
  <c r="CA210" i="3"/>
  <c r="CB210" i="3" s="1"/>
  <c r="CA211" i="3"/>
  <c r="CB211" i="3" s="1"/>
  <c r="CA212" i="3"/>
  <c r="CB212" i="3" s="1"/>
  <c r="CA213" i="3"/>
  <c r="CB213" i="3" s="1"/>
  <c r="CA214" i="3"/>
  <c r="CB214" i="3" s="1"/>
  <c r="CA215" i="3"/>
  <c r="CB215" i="3" s="1"/>
  <c r="CA216" i="3"/>
  <c r="CB216" i="3" s="1"/>
  <c r="CA217" i="3"/>
  <c r="CB217" i="3" s="1"/>
  <c r="CA218" i="3"/>
  <c r="CB218" i="3" s="1"/>
  <c r="CA219" i="3"/>
  <c r="CB219" i="3" s="1"/>
  <c r="CA220" i="3"/>
  <c r="CB220" i="3" s="1"/>
  <c r="CA221" i="3"/>
  <c r="CB221" i="3" s="1"/>
  <c r="CA222" i="3"/>
  <c r="CB222" i="3" s="1"/>
  <c r="CA223" i="3"/>
  <c r="CB223" i="3" s="1"/>
  <c r="CA224" i="3"/>
  <c r="CB224" i="3" s="1"/>
  <c r="CA225" i="3"/>
  <c r="CB225" i="3" s="1"/>
  <c r="CA226" i="3"/>
  <c r="CB226" i="3" s="1"/>
  <c r="CA227" i="3"/>
  <c r="CB227" i="3" s="1"/>
  <c r="CA228" i="3"/>
  <c r="CB228" i="3" s="1"/>
  <c r="CA229" i="3"/>
  <c r="CB229" i="3" s="1"/>
  <c r="CA230" i="3"/>
  <c r="CB230" i="3" s="1"/>
  <c r="CA231" i="3"/>
  <c r="CB231" i="3" s="1"/>
  <c r="CA232" i="3"/>
  <c r="CB232" i="3" s="1"/>
  <c r="CA233" i="3"/>
  <c r="CB233" i="3" s="1"/>
  <c r="CA234" i="3"/>
  <c r="CB234" i="3" s="1"/>
  <c r="CA235" i="3"/>
  <c r="CB235" i="3" s="1"/>
  <c r="CA236" i="3"/>
  <c r="CB236" i="3" s="1"/>
  <c r="CA237" i="3"/>
  <c r="CB237" i="3" s="1"/>
  <c r="CA238" i="3"/>
  <c r="CB238" i="3" s="1"/>
  <c r="CA239" i="3"/>
  <c r="CB239" i="3" s="1"/>
  <c r="CA240" i="3"/>
  <c r="CB240" i="3" s="1"/>
  <c r="CA241" i="3"/>
  <c r="CB241" i="3" s="1"/>
  <c r="CA242" i="3"/>
  <c r="CB242" i="3" s="1"/>
  <c r="CA243" i="3"/>
  <c r="CB243" i="3" s="1"/>
  <c r="CA244" i="3"/>
  <c r="CB244" i="3" s="1"/>
  <c r="CA245" i="3"/>
  <c r="CB245" i="3" s="1"/>
  <c r="CA246" i="3"/>
  <c r="CB246" i="3" s="1"/>
  <c r="CA247" i="3"/>
  <c r="CB247" i="3" s="1"/>
  <c r="CA248" i="3"/>
  <c r="CB248" i="3" s="1"/>
  <c r="CA249" i="3"/>
  <c r="CB249" i="3" s="1"/>
  <c r="CA250" i="3"/>
  <c r="CB250" i="3" s="1"/>
  <c r="BZ246" i="3"/>
  <c r="BZ247" i="3"/>
  <c r="BZ248" i="3"/>
  <c r="BZ249" i="3"/>
  <c r="BZ250" i="3"/>
  <c r="BW76" i="3"/>
  <c r="BX76" i="3" s="1"/>
  <c r="BW57" i="3"/>
  <c r="BX57" i="3" s="1"/>
  <c r="BW47" i="3"/>
  <c r="BX47" i="3" s="1"/>
  <c r="BW75" i="3"/>
  <c r="BX75" i="3" s="1"/>
  <c r="BW34" i="3"/>
  <c r="BX34" i="3" s="1"/>
  <c r="BW37" i="3"/>
  <c r="BX37" i="3" s="1"/>
  <c r="BW28" i="3"/>
  <c r="BX28" i="3" s="1"/>
  <c r="BW21" i="3"/>
  <c r="BX21" i="3" s="1"/>
  <c r="BW27" i="3"/>
  <c r="BX27" i="3" s="1"/>
  <c r="BW38" i="3"/>
  <c r="BX38" i="3" s="1"/>
  <c r="BW32" i="3"/>
  <c r="BX32" i="3" s="1"/>
  <c r="BW48" i="3"/>
  <c r="BX48" i="3" s="1"/>
  <c r="BW23" i="3"/>
  <c r="BX23" i="3" s="1"/>
  <c r="BW39" i="3"/>
  <c r="BX39" i="3" s="1"/>
  <c r="BW45" i="3"/>
  <c r="BX45" i="3" s="1"/>
  <c r="BW4" i="3"/>
  <c r="BX4" i="3" s="1"/>
  <c r="BW87" i="3"/>
  <c r="BX87" i="3" s="1"/>
  <c r="BW68" i="3"/>
  <c r="BX68" i="3" s="1"/>
  <c r="BW13" i="3"/>
  <c r="BX13" i="3" s="1"/>
  <c r="BW58" i="3"/>
  <c r="BX58" i="3" s="1"/>
  <c r="BW51" i="3"/>
  <c r="BX51" i="3" s="1"/>
  <c r="BW54" i="3"/>
  <c r="BX54" i="3" s="1"/>
  <c r="BW44" i="3"/>
  <c r="BX44" i="3" s="1"/>
  <c r="BW11" i="3"/>
  <c r="BX11" i="3" s="1"/>
  <c r="BW81" i="3"/>
  <c r="BX81" i="3" s="1"/>
  <c r="BW10" i="3"/>
  <c r="BX10" i="3" s="1"/>
  <c r="BW25" i="3"/>
  <c r="BX25" i="3" s="1"/>
  <c r="BW5" i="3"/>
  <c r="BX5" i="3" s="1"/>
  <c r="BW40" i="3"/>
  <c r="BX40" i="3" s="1"/>
  <c r="BW22" i="3"/>
  <c r="BX22" i="3" s="1"/>
  <c r="BW43" i="3"/>
  <c r="BX43" i="3" s="1"/>
  <c r="BW52" i="3"/>
  <c r="BX52" i="3" s="1"/>
  <c r="BW31" i="3"/>
  <c r="BX31" i="3" s="1"/>
  <c r="BW15" i="3"/>
  <c r="BX15" i="3" s="1"/>
  <c r="BW17" i="3"/>
  <c r="BX17" i="3" s="1"/>
  <c r="BW26" i="3"/>
  <c r="BX26" i="3" s="1"/>
  <c r="BW59" i="3"/>
  <c r="BX59" i="3" s="1"/>
  <c r="BW73" i="3"/>
  <c r="BX73" i="3" s="1"/>
  <c r="BW56" i="3"/>
  <c r="BX56" i="3" s="1"/>
  <c r="BW77" i="3"/>
  <c r="BX77" i="3" s="1"/>
  <c r="BW71" i="3"/>
  <c r="BX71" i="3" s="1"/>
  <c r="BW64" i="3"/>
  <c r="BX64" i="3" s="1"/>
  <c r="BW12" i="3"/>
  <c r="BX12" i="3" s="1"/>
  <c r="BW67" i="3"/>
  <c r="BX67" i="3" s="1"/>
  <c r="BW14" i="3"/>
  <c r="BX14" i="3" s="1"/>
  <c r="BW29" i="3"/>
  <c r="BX29" i="3" s="1"/>
  <c r="BW6" i="3"/>
  <c r="BX6" i="3" s="1"/>
  <c r="BW53" i="3"/>
  <c r="BX53" i="3" s="1"/>
  <c r="BW8" i="3"/>
  <c r="BX8" i="3" s="1"/>
  <c r="BW35" i="3"/>
  <c r="BX35" i="3" s="1"/>
  <c r="BW19" i="3"/>
  <c r="BX19" i="3" s="1"/>
  <c r="BW65" i="3"/>
  <c r="BX65" i="3" s="1"/>
  <c r="BW66" i="3"/>
  <c r="BX66" i="3" s="1"/>
  <c r="BW60" i="3"/>
  <c r="BX60" i="3" s="1"/>
  <c r="BW55" i="3"/>
  <c r="BX55" i="3" s="1"/>
  <c r="BW42" i="3"/>
  <c r="BX42" i="3" s="1"/>
  <c r="BW9" i="3"/>
  <c r="BX9" i="3" s="1"/>
  <c r="BW84" i="3"/>
  <c r="BX84" i="3" s="1"/>
  <c r="BW85" i="3"/>
  <c r="BX85" i="3" s="1"/>
  <c r="BW82" i="3"/>
  <c r="BX82" i="3" s="1"/>
  <c r="BW20" i="3"/>
  <c r="BX20" i="3" s="1"/>
  <c r="BW72" i="3"/>
  <c r="BX72" i="3" s="1"/>
  <c r="BW74" i="3"/>
  <c r="BX74" i="3" s="1"/>
  <c r="BW69" i="3"/>
  <c r="BX69" i="3" s="1"/>
  <c r="BW70" i="3"/>
  <c r="BX70" i="3" s="1"/>
  <c r="BW36" i="3"/>
  <c r="BX36" i="3" s="1"/>
  <c r="BW18" i="3"/>
  <c r="BX18" i="3" s="1"/>
  <c r="BW16" i="3"/>
  <c r="BX16" i="3" s="1"/>
  <c r="BW24" i="3"/>
  <c r="BX24" i="3" s="1"/>
  <c r="BW46" i="3"/>
  <c r="BX46" i="3" s="1"/>
  <c r="BW80" i="3"/>
  <c r="BX80" i="3" s="1"/>
  <c r="BW41" i="3"/>
  <c r="BX41" i="3" s="1"/>
  <c r="BW78" i="3"/>
  <c r="BX78" i="3" s="1"/>
  <c r="BW79" i="3"/>
  <c r="BX79" i="3" s="1"/>
  <c r="BW62" i="3"/>
  <c r="BX62" i="3" s="1"/>
  <c r="BW83" i="3"/>
  <c r="BX83" i="3" s="1"/>
  <c r="BW50" i="3"/>
  <c r="BX50" i="3" s="1"/>
  <c r="BW49" i="3"/>
  <c r="BX49" i="3" s="1"/>
  <c r="BW7" i="3"/>
  <c r="BX7" i="3" s="1"/>
  <c r="BW33" i="3"/>
  <c r="BX33" i="3" s="1"/>
  <c r="BW86" i="3"/>
  <c r="BX86" i="3" s="1"/>
  <c r="BW63" i="3"/>
  <c r="BX63" i="3" s="1"/>
  <c r="BW61" i="3"/>
  <c r="BX61" i="3" s="1"/>
  <c r="BW88" i="3"/>
  <c r="BX88" i="3" s="1"/>
  <c r="BW89" i="3"/>
  <c r="BX89" i="3" s="1"/>
  <c r="BW90" i="3"/>
  <c r="BX90" i="3" s="1"/>
  <c r="BW91" i="3"/>
  <c r="BX91" i="3" s="1"/>
  <c r="BW92" i="3"/>
  <c r="BX92" i="3" s="1"/>
  <c r="BW93" i="3"/>
  <c r="BX93" i="3" s="1"/>
  <c r="BW94" i="3"/>
  <c r="BX94" i="3" s="1"/>
  <c r="BW95" i="3"/>
  <c r="BX95" i="3" s="1"/>
  <c r="BW96" i="3"/>
  <c r="BX96" i="3" s="1"/>
  <c r="BW97" i="3"/>
  <c r="BX97" i="3" s="1"/>
  <c r="BW98" i="3"/>
  <c r="BX98" i="3" s="1"/>
  <c r="BW99" i="3"/>
  <c r="BX99" i="3" s="1"/>
  <c r="BW100" i="3"/>
  <c r="BX100" i="3" s="1"/>
  <c r="BW101" i="3"/>
  <c r="BX101" i="3" s="1"/>
  <c r="BW102" i="3"/>
  <c r="BX102" i="3" s="1"/>
  <c r="BW103" i="3"/>
  <c r="BX103" i="3" s="1"/>
  <c r="BW104" i="3"/>
  <c r="BX104" i="3" s="1"/>
  <c r="BW105" i="3"/>
  <c r="BX105" i="3" s="1"/>
  <c r="BW106" i="3"/>
  <c r="BX106" i="3" s="1"/>
  <c r="BW107" i="3"/>
  <c r="BX107" i="3" s="1"/>
  <c r="BW108" i="3"/>
  <c r="BX108" i="3" s="1"/>
  <c r="BW109" i="3"/>
  <c r="BX109" i="3" s="1"/>
  <c r="BW110" i="3"/>
  <c r="BX110" i="3" s="1"/>
  <c r="BW111" i="3"/>
  <c r="BX111" i="3" s="1"/>
  <c r="BW112" i="3"/>
  <c r="BX112" i="3" s="1"/>
  <c r="BW113" i="3"/>
  <c r="BX113" i="3" s="1"/>
  <c r="BW114" i="3"/>
  <c r="BX114" i="3" s="1"/>
  <c r="BW115" i="3"/>
  <c r="BX115" i="3" s="1"/>
  <c r="BW116" i="3"/>
  <c r="BX116" i="3" s="1"/>
  <c r="BW117" i="3"/>
  <c r="BX117" i="3" s="1"/>
  <c r="BW118" i="3"/>
  <c r="BX118" i="3" s="1"/>
  <c r="BW119" i="3"/>
  <c r="BX119" i="3" s="1"/>
  <c r="BW120" i="3"/>
  <c r="BX120" i="3" s="1"/>
  <c r="BW121" i="3"/>
  <c r="BX121" i="3" s="1"/>
  <c r="BW122" i="3"/>
  <c r="BX122" i="3" s="1"/>
  <c r="BW123" i="3"/>
  <c r="BX123" i="3" s="1"/>
  <c r="BW124" i="3"/>
  <c r="BX124" i="3" s="1"/>
  <c r="BW125" i="3"/>
  <c r="BX125" i="3" s="1"/>
  <c r="BW126" i="3"/>
  <c r="BX126" i="3" s="1"/>
  <c r="BW127" i="3"/>
  <c r="BX127" i="3" s="1"/>
  <c r="BW128" i="3"/>
  <c r="BX128" i="3" s="1"/>
  <c r="BW129" i="3"/>
  <c r="BX129" i="3" s="1"/>
  <c r="BW130" i="3"/>
  <c r="BX130" i="3" s="1"/>
  <c r="BW131" i="3"/>
  <c r="BX131" i="3" s="1"/>
  <c r="BW132" i="3"/>
  <c r="BX132" i="3" s="1"/>
  <c r="BW133" i="3"/>
  <c r="BX133" i="3" s="1"/>
  <c r="BW134" i="3"/>
  <c r="BX134" i="3" s="1"/>
  <c r="BW135" i="3"/>
  <c r="BX135" i="3" s="1"/>
  <c r="BW136" i="3"/>
  <c r="BX136" i="3" s="1"/>
  <c r="BW137" i="3"/>
  <c r="BX137" i="3" s="1"/>
  <c r="BW138" i="3"/>
  <c r="BX138" i="3" s="1"/>
  <c r="BW139" i="3"/>
  <c r="BX139" i="3" s="1"/>
  <c r="BW140" i="3"/>
  <c r="BX140" i="3" s="1"/>
  <c r="BW141" i="3"/>
  <c r="BX141" i="3" s="1"/>
  <c r="BW142" i="3"/>
  <c r="BX142" i="3" s="1"/>
  <c r="BW143" i="3"/>
  <c r="BX143" i="3" s="1"/>
  <c r="BW144" i="3"/>
  <c r="BX144" i="3" s="1"/>
  <c r="BW145" i="3"/>
  <c r="BX145" i="3" s="1"/>
  <c r="BW146" i="3"/>
  <c r="BX146" i="3" s="1"/>
  <c r="BW147" i="3"/>
  <c r="BX147" i="3" s="1"/>
  <c r="BW148" i="3"/>
  <c r="BX148" i="3" s="1"/>
  <c r="BW149" i="3"/>
  <c r="BX149" i="3" s="1"/>
  <c r="BW150" i="3"/>
  <c r="BX150" i="3" s="1"/>
  <c r="BW151" i="3"/>
  <c r="BX151" i="3" s="1"/>
  <c r="BW152" i="3"/>
  <c r="BX152" i="3" s="1"/>
  <c r="BW153" i="3"/>
  <c r="BX153" i="3" s="1"/>
  <c r="BW154" i="3"/>
  <c r="BX154" i="3" s="1"/>
  <c r="BW155" i="3"/>
  <c r="BX155" i="3" s="1"/>
  <c r="BW156" i="3"/>
  <c r="BX156" i="3" s="1"/>
  <c r="BW157" i="3"/>
  <c r="BX157" i="3" s="1"/>
  <c r="BW158" i="3"/>
  <c r="BX158" i="3" s="1"/>
  <c r="BW159" i="3"/>
  <c r="BX159" i="3" s="1"/>
  <c r="BW160" i="3"/>
  <c r="BX160" i="3" s="1"/>
  <c r="BW161" i="3"/>
  <c r="BX161" i="3" s="1"/>
  <c r="BW162" i="3"/>
  <c r="BX162" i="3" s="1"/>
  <c r="BW163" i="3"/>
  <c r="BX163" i="3" s="1"/>
  <c r="BW164" i="3"/>
  <c r="BX164" i="3" s="1"/>
  <c r="BW165" i="3"/>
  <c r="BX165" i="3" s="1"/>
  <c r="BW166" i="3"/>
  <c r="BX166" i="3" s="1"/>
  <c r="BW167" i="3"/>
  <c r="BX167" i="3" s="1"/>
  <c r="BW168" i="3"/>
  <c r="BX168" i="3" s="1"/>
  <c r="BW169" i="3"/>
  <c r="BX169" i="3" s="1"/>
  <c r="BW170" i="3"/>
  <c r="BX170" i="3" s="1"/>
  <c r="BW171" i="3"/>
  <c r="BX171" i="3" s="1"/>
  <c r="BW172" i="3"/>
  <c r="BX172" i="3" s="1"/>
  <c r="BW173" i="3"/>
  <c r="BX173" i="3" s="1"/>
  <c r="BW174" i="3"/>
  <c r="BX174" i="3" s="1"/>
  <c r="BW175" i="3"/>
  <c r="BX175" i="3" s="1"/>
  <c r="BW176" i="3"/>
  <c r="BX176" i="3" s="1"/>
  <c r="BW177" i="3"/>
  <c r="BX177" i="3" s="1"/>
  <c r="BW178" i="3"/>
  <c r="BX178" i="3" s="1"/>
  <c r="BW179" i="3"/>
  <c r="BX179" i="3" s="1"/>
  <c r="BW180" i="3"/>
  <c r="BX180" i="3" s="1"/>
  <c r="BW181" i="3"/>
  <c r="BX181" i="3" s="1"/>
  <c r="BW182" i="3"/>
  <c r="BX182" i="3" s="1"/>
  <c r="BW183" i="3"/>
  <c r="BX183" i="3" s="1"/>
  <c r="BW184" i="3"/>
  <c r="BX184" i="3" s="1"/>
  <c r="BW185" i="3"/>
  <c r="BX185" i="3" s="1"/>
  <c r="BW186" i="3"/>
  <c r="BX186" i="3" s="1"/>
  <c r="BW187" i="3"/>
  <c r="BX187" i="3" s="1"/>
  <c r="BW188" i="3"/>
  <c r="BX188" i="3" s="1"/>
  <c r="BW189" i="3"/>
  <c r="BX189" i="3" s="1"/>
  <c r="BW190" i="3"/>
  <c r="BX190" i="3" s="1"/>
  <c r="BW191" i="3"/>
  <c r="BX191" i="3" s="1"/>
  <c r="BW192" i="3"/>
  <c r="BX192" i="3" s="1"/>
  <c r="BW193" i="3"/>
  <c r="BX193" i="3" s="1"/>
  <c r="BW194" i="3"/>
  <c r="BX194" i="3" s="1"/>
  <c r="BW195" i="3"/>
  <c r="BX195" i="3" s="1"/>
  <c r="BW196" i="3"/>
  <c r="BX196" i="3" s="1"/>
  <c r="BW197" i="3"/>
  <c r="BX197" i="3" s="1"/>
  <c r="BW198" i="3"/>
  <c r="BX198" i="3" s="1"/>
  <c r="BW199" i="3"/>
  <c r="BX199" i="3" s="1"/>
  <c r="BW200" i="3"/>
  <c r="BX200" i="3" s="1"/>
  <c r="BW201" i="3"/>
  <c r="BX201" i="3" s="1"/>
  <c r="BW202" i="3"/>
  <c r="BX202" i="3" s="1"/>
  <c r="BW203" i="3"/>
  <c r="BX203" i="3" s="1"/>
  <c r="BW204" i="3"/>
  <c r="BX204" i="3" s="1"/>
  <c r="BW205" i="3"/>
  <c r="BX205" i="3" s="1"/>
  <c r="BW206" i="3"/>
  <c r="BX206" i="3" s="1"/>
  <c r="BW207" i="3"/>
  <c r="BX207" i="3" s="1"/>
  <c r="BW208" i="3"/>
  <c r="BX208" i="3" s="1"/>
  <c r="BW209" i="3"/>
  <c r="BX209" i="3" s="1"/>
  <c r="BW210" i="3"/>
  <c r="BX210" i="3" s="1"/>
  <c r="BW211" i="3"/>
  <c r="BX211" i="3" s="1"/>
  <c r="BW212" i="3"/>
  <c r="BX212" i="3" s="1"/>
  <c r="BW213" i="3"/>
  <c r="BX213" i="3" s="1"/>
  <c r="BW214" i="3"/>
  <c r="BX214" i="3" s="1"/>
  <c r="BW215" i="3"/>
  <c r="BX215" i="3" s="1"/>
  <c r="BW216" i="3"/>
  <c r="BX216" i="3" s="1"/>
  <c r="BW217" i="3"/>
  <c r="BX217" i="3" s="1"/>
  <c r="BW218" i="3"/>
  <c r="BX218" i="3" s="1"/>
  <c r="BW219" i="3"/>
  <c r="BX219" i="3" s="1"/>
  <c r="BW220" i="3"/>
  <c r="BX220" i="3" s="1"/>
  <c r="BW221" i="3"/>
  <c r="BX221" i="3" s="1"/>
  <c r="BW222" i="3"/>
  <c r="BX222" i="3" s="1"/>
  <c r="BW223" i="3"/>
  <c r="BX223" i="3" s="1"/>
  <c r="BW224" i="3"/>
  <c r="BX224" i="3" s="1"/>
  <c r="BW225" i="3"/>
  <c r="BX225" i="3" s="1"/>
  <c r="BW226" i="3"/>
  <c r="BX226" i="3" s="1"/>
  <c r="BW227" i="3"/>
  <c r="BX227" i="3" s="1"/>
  <c r="BW228" i="3"/>
  <c r="BX228" i="3" s="1"/>
  <c r="BW229" i="3"/>
  <c r="BX229" i="3" s="1"/>
  <c r="BW230" i="3"/>
  <c r="BX230" i="3" s="1"/>
  <c r="BW231" i="3"/>
  <c r="BX231" i="3" s="1"/>
  <c r="BW232" i="3"/>
  <c r="BX232" i="3" s="1"/>
  <c r="BW233" i="3"/>
  <c r="BX233" i="3" s="1"/>
  <c r="BW234" i="3"/>
  <c r="BX234" i="3" s="1"/>
  <c r="BW235" i="3"/>
  <c r="BX235" i="3" s="1"/>
  <c r="BW236" i="3"/>
  <c r="BX236" i="3" s="1"/>
  <c r="BW237" i="3"/>
  <c r="BX237" i="3" s="1"/>
  <c r="BW238" i="3"/>
  <c r="BX238" i="3" s="1"/>
  <c r="BW239" i="3"/>
  <c r="BX239" i="3" s="1"/>
  <c r="BW240" i="3"/>
  <c r="BX240" i="3" s="1"/>
  <c r="BW241" i="3"/>
  <c r="BX241" i="3" s="1"/>
  <c r="BW242" i="3"/>
  <c r="BX242" i="3" s="1"/>
  <c r="BW243" i="3"/>
  <c r="BW244" i="3"/>
  <c r="BW245" i="3"/>
  <c r="BY76" i="3"/>
  <c r="BZ76" i="3" s="1"/>
  <c r="BY57" i="3"/>
  <c r="BZ57" i="3" s="1"/>
  <c r="BY47" i="3"/>
  <c r="BZ47" i="3" s="1"/>
  <c r="BY75" i="3"/>
  <c r="BZ75" i="3" s="1"/>
  <c r="BY34" i="3"/>
  <c r="BZ34" i="3" s="1"/>
  <c r="BY37" i="3"/>
  <c r="BZ37" i="3" s="1"/>
  <c r="BY28" i="3"/>
  <c r="BZ28" i="3" s="1"/>
  <c r="BY21" i="3"/>
  <c r="BZ21" i="3" s="1"/>
  <c r="BY27" i="3"/>
  <c r="BZ27" i="3" s="1"/>
  <c r="BY38" i="3"/>
  <c r="BZ38" i="3" s="1"/>
  <c r="BY32" i="3"/>
  <c r="BZ32" i="3" s="1"/>
  <c r="BY48" i="3"/>
  <c r="BZ48" i="3" s="1"/>
  <c r="BY23" i="3"/>
  <c r="BZ23" i="3" s="1"/>
  <c r="BY39" i="3"/>
  <c r="BZ39" i="3" s="1"/>
  <c r="BY45" i="3"/>
  <c r="BZ45" i="3" s="1"/>
  <c r="BY4" i="3"/>
  <c r="BZ4" i="3" s="1"/>
  <c r="BY87" i="3"/>
  <c r="BZ87" i="3" s="1"/>
  <c r="BY68" i="3"/>
  <c r="BZ68" i="3" s="1"/>
  <c r="BY13" i="3"/>
  <c r="BZ13" i="3" s="1"/>
  <c r="BY58" i="3"/>
  <c r="BZ58" i="3" s="1"/>
  <c r="BY51" i="3"/>
  <c r="BZ51" i="3" s="1"/>
  <c r="BY54" i="3"/>
  <c r="BZ54" i="3" s="1"/>
  <c r="BY44" i="3"/>
  <c r="BZ44" i="3" s="1"/>
  <c r="BY11" i="3"/>
  <c r="BZ11" i="3" s="1"/>
  <c r="BY81" i="3"/>
  <c r="BZ81" i="3" s="1"/>
  <c r="BY10" i="3"/>
  <c r="BZ10" i="3" s="1"/>
  <c r="BY25" i="3"/>
  <c r="BZ25" i="3" s="1"/>
  <c r="BY5" i="3"/>
  <c r="BZ5" i="3" s="1"/>
  <c r="BY40" i="3"/>
  <c r="BZ40" i="3" s="1"/>
  <c r="BY22" i="3"/>
  <c r="BZ22" i="3" s="1"/>
  <c r="BY43" i="3"/>
  <c r="BZ43" i="3" s="1"/>
  <c r="BY52" i="3"/>
  <c r="BZ52" i="3" s="1"/>
  <c r="BY31" i="3"/>
  <c r="BZ31" i="3" s="1"/>
  <c r="BY15" i="3"/>
  <c r="BZ15" i="3" s="1"/>
  <c r="BY17" i="3"/>
  <c r="BZ17" i="3" s="1"/>
  <c r="BY26" i="3"/>
  <c r="BZ26" i="3" s="1"/>
  <c r="BY59" i="3"/>
  <c r="BZ59" i="3" s="1"/>
  <c r="BY73" i="3"/>
  <c r="BZ73" i="3" s="1"/>
  <c r="BY56" i="3"/>
  <c r="BZ56" i="3" s="1"/>
  <c r="BY77" i="3"/>
  <c r="BZ77" i="3" s="1"/>
  <c r="BY71" i="3"/>
  <c r="BZ71" i="3" s="1"/>
  <c r="BY64" i="3"/>
  <c r="BZ64" i="3" s="1"/>
  <c r="BY12" i="3"/>
  <c r="BZ12" i="3" s="1"/>
  <c r="BY67" i="3"/>
  <c r="BZ67" i="3" s="1"/>
  <c r="BY14" i="3"/>
  <c r="BZ14" i="3" s="1"/>
  <c r="BY29" i="3"/>
  <c r="BZ29" i="3" s="1"/>
  <c r="BY6" i="3"/>
  <c r="BZ6" i="3" s="1"/>
  <c r="BY53" i="3"/>
  <c r="BZ53" i="3" s="1"/>
  <c r="BY8" i="3"/>
  <c r="BZ8" i="3" s="1"/>
  <c r="BY35" i="3"/>
  <c r="BZ35" i="3" s="1"/>
  <c r="BY19" i="3"/>
  <c r="BZ19" i="3" s="1"/>
  <c r="BY65" i="3"/>
  <c r="BZ65" i="3" s="1"/>
  <c r="BY66" i="3"/>
  <c r="BZ66" i="3" s="1"/>
  <c r="BY60" i="3"/>
  <c r="BZ60" i="3" s="1"/>
  <c r="BY55" i="3"/>
  <c r="BZ55" i="3" s="1"/>
  <c r="BY42" i="3"/>
  <c r="BZ42" i="3" s="1"/>
  <c r="BY9" i="3"/>
  <c r="BZ9" i="3" s="1"/>
  <c r="BY84" i="3"/>
  <c r="BZ84" i="3" s="1"/>
  <c r="BY85" i="3"/>
  <c r="BZ85" i="3" s="1"/>
  <c r="BY82" i="3"/>
  <c r="BZ82" i="3" s="1"/>
  <c r="BY20" i="3"/>
  <c r="BZ20" i="3" s="1"/>
  <c r="BY72" i="3"/>
  <c r="BZ72" i="3" s="1"/>
  <c r="BY74" i="3"/>
  <c r="BZ74" i="3" s="1"/>
  <c r="BY69" i="3"/>
  <c r="BZ69" i="3" s="1"/>
  <c r="BY70" i="3"/>
  <c r="BZ70" i="3" s="1"/>
  <c r="BY36" i="3"/>
  <c r="BZ36" i="3" s="1"/>
  <c r="BY18" i="3"/>
  <c r="BZ18" i="3" s="1"/>
  <c r="BY16" i="3"/>
  <c r="BZ16" i="3" s="1"/>
  <c r="BY24" i="3"/>
  <c r="BZ24" i="3" s="1"/>
  <c r="BY46" i="3"/>
  <c r="BZ46" i="3" s="1"/>
  <c r="BY80" i="3"/>
  <c r="BZ80" i="3" s="1"/>
  <c r="BY41" i="3"/>
  <c r="BZ41" i="3" s="1"/>
  <c r="BY78" i="3"/>
  <c r="BZ78" i="3" s="1"/>
  <c r="BY79" i="3"/>
  <c r="BZ79" i="3" s="1"/>
  <c r="BY62" i="3"/>
  <c r="BZ62" i="3" s="1"/>
  <c r="BY83" i="3"/>
  <c r="BZ83" i="3" s="1"/>
  <c r="BY50" i="3"/>
  <c r="BZ50" i="3" s="1"/>
  <c r="BY49" i="3"/>
  <c r="BZ49" i="3" s="1"/>
  <c r="BY7" i="3"/>
  <c r="BZ7" i="3" s="1"/>
  <c r="BY33" i="3"/>
  <c r="BZ33" i="3" s="1"/>
  <c r="BY86" i="3"/>
  <c r="BZ86" i="3" s="1"/>
  <c r="BY63" i="3"/>
  <c r="BZ63" i="3" s="1"/>
  <c r="BY61" i="3"/>
  <c r="BZ61" i="3" s="1"/>
  <c r="BY88" i="3"/>
  <c r="BZ88" i="3" s="1"/>
  <c r="BY89" i="3"/>
  <c r="BZ89" i="3" s="1"/>
  <c r="BY90" i="3"/>
  <c r="BZ90" i="3" s="1"/>
  <c r="BY91" i="3"/>
  <c r="BZ91" i="3" s="1"/>
  <c r="BY92" i="3"/>
  <c r="BZ92" i="3" s="1"/>
  <c r="BY93" i="3"/>
  <c r="BZ93" i="3" s="1"/>
  <c r="BY94" i="3"/>
  <c r="BZ94" i="3" s="1"/>
  <c r="BY95" i="3"/>
  <c r="BZ95" i="3" s="1"/>
  <c r="BY96" i="3"/>
  <c r="BZ96" i="3" s="1"/>
  <c r="BY97" i="3"/>
  <c r="BZ97" i="3" s="1"/>
  <c r="BY98" i="3"/>
  <c r="BZ98" i="3" s="1"/>
  <c r="BY99" i="3"/>
  <c r="BZ99" i="3" s="1"/>
  <c r="BY100" i="3"/>
  <c r="BZ100" i="3" s="1"/>
  <c r="BY101" i="3"/>
  <c r="BZ101" i="3" s="1"/>
  <c r="BY102" i="3"/>
  <c r="BZ102" i="3" s="1"/>
  <c r="BY103" i="3"/>
  <c r="BZ103" i="3" s="1"/>
  <c r="BY104" i="3"/>
  <c r="BZ104" i="3" s="1"/>
  <c r="BY105" i="3"/>
  <c r="BZ105" i="3" s="1"/>
  <c r="BY106" i="3"/>
  <c r="BZ106" i="3" s="1"/>
  <c r="BY107" i="3"/>
  <c r="BZ107" i="3" s="1"/>
  <c r="BY108" i="3"/>
  <c r="BZ108" i="3" s="1"/>
  <c r="BY109" i="3"/>
  <c r="BZ109" i="3" s="1"/>
  <c r="BY110" i="3"/>
  <c r="BZ110" i="3" s="1"/>
  <c r="BY111" i="3"/>
  <c r="BZ111" i="3" s="1"/>
  <c r="BY112" i="3"/>
  <c r="BZ112" i="3" s="1"/>
  <c r="BY113" i="3"/>
  <c r="BZ113" i="3" s="1"/>
  <c r="BY114" i="3"/>
  <c r="BZ114" i="3" s="1"/>
  <c r="BY115" i="3"/>
  <c r="BZ115" i="3" s="1"/>
  <c r="BY116" i="3"/>
  <c r="BZ116" i="3" s="1"/>
  <c r="BY117" i="3"/>
  <c r="BZ117" i="3" s="1"/>
  <c r="BY118" i="3"/>
  <c r="BZ118" i="3" s="1"/>
  <c r="BY119" i="3"/>
  <c r="BZ119" i="3" s="1"/>
  <c r="BY120" i="3"/>
  <c r="BZ120" i="3" s="1"/>
  <c r="BY121" i="3"/>
  <c r="BZ121" i="3" s="1"/>
  <c r="BY122" i="3"/>
  <c r="BZ122" i="3" s="1"/>
  <c r="BY123" i="3"/>
  <c r="BZ123" i="3" s="1"/>
  <c r="BY124" i="3"/>
  <c r="BZ124" i="3" s="1"/>
  <c r="BY125" i="3"/>
  <c r="BZ125" i="3" s="1"/>
  <c r="BY126" i="3"/>
  <c r="BZ126" i="3" s="1"/>
  <c r="BY127" i="3"/>
  <c r="BZ127" i="3" s="1"/>
  <c r="BY128" i="3"/>
  <c r="BZ128" i="3" s="1"/>
  <c r="BY129" i="3"/>
  <c r="BZ129" i="3" s="1"/>
  <c r="BY130" i="3"/>
  <c r="BZ130" i="3" s="1"/>
  <c r="BY131" i="3"/>
  <c r="BZ131" i="3" s="1"/>
  <c r="BY132" i="3"/>
  <c r="BZ132" i="3" s="1"/>
  <c r="BY133" i="3"/>
  <c r="BZ133" i="3" s="1"/>
  <c r="BY134" i="3"/>
  <c r="BZ134" i="3" s="1"/>
  <c r="BY135" i="3"/>
  <c r="BZ135" i="3" s="1"/>
  <c r="BY136" i="3"/>
  <c r="BZ136" i="3" s="1"/>
  <c r="BY137" i="3"/>
  <c r="BZ137" i="3" s="1"/>
  <c r="BY138" i="3"/>
  <c r="BZ138" i="3" s="1"/>
  <c r="BY139" i="3"/>
  <c r="BZ139" i="3" s="1"/>
  <c r="BY140" i="3"/>
  <c r="BZ140" i="3" s="1"/>
  <c r="BY141" i="3"/>
  <c r="BZ141" i="3" s="1"/>
  <c r="BY142" i="3"/>
  <c r="BZ142" i="3" s="1"/>
  <c r="BY143" i="3"/>
  <c r="BZ143" i="3" s="1"/>
  <c r="BY144" i="3"/>
  <c r="BZ144" i="3" s="1"/>
  <c r="BY145" i="3"/>
  <c r="BZ145" i="3" s="1"/>
  <c r="BY146" i="3"/>
  <c r="BZ146" i="3" s="1"/>
  <c r="BY147" i="3"/>
  <c r="BZ147" i="3" s="1"/>
  <c r="BY148" i="3"/>
  <c r="BZ148" i="3" s="1"/>
  <c r="BY149" i="3"/>
  <c r="BZ149" i="3" s="1"/>
  <c r="BY150" i="3"/>
  <c r="BZ150" i="3" s="1"/>
  <c r="BY151" i="3"/>
  <c r="BZ151" i="3" s="1"/>
  <c r="BY152" i="3"/>
  <c r="BZ152" i="3" s="1"/>
  <c r="BY153" i="3"/>
  <c r="BZ153" i="3" s="1"/>
  <c r="BY154" i="3"/>
  <c r="BZ154" i="3" s="1"/>
  <c r="BY155" i="3"/>
  <c r="BZ155" i="3" s="1"/>
  <c r="BY156" i="3"/>
  <c r="BZ156" i="3" s="1"/>
  <c r="BY157" i="3"/>
  <c r="BZ157" i="3" s="1"/>
  <c r="BY158" i="3"/>
  <c r="BZ158" i="3" s="1"/>
  <c r="BY159" i="3"/>
  <c r="BZ159" i="3" s="1"/>
  <c r="BY160" i="3"/>
  <c r="BZ160" i="3" s="1"/>
  <c r="BY161" i="3"/>
  <c r="BZ161" i="3" s="1"/>
  <c r="BY162" i="3"/>
  <c r="BZ162" i="3" s="1"/>
  <c r="BY163" i="3"/>
  <c r="BZ163" i="3" s="1"/>
  <c r="BY164" i="3"/>
  <c r="BZ164" i="3" s="1"/>
  <c r="BY165" i="3"/>
  <c r="BZ165" i="3" s="1"/>
  <c r="BY166" i="3"/>
  <c r="BZ166" i="3" s="1"/>
  <c r="BY167" i="3"/>
  <c r="BZ167" i="3" s="1"/>
  <c r="BY168" i="3"/>
  <c r="BZ168" i="3" s="1"/>
  <c r="BY169" i="3"/>
  <c r="BZ169" i="3" s="1"/>
  <c r="BY170" i="3"/>
  <c r="BZ170" i="3" s="1"/>
  <c r="BY171" i="3"/>
  <c r="BZ171" i="3" s="1"/>
  <c r="BY172" i="3"/>
  <c r="BZ172" i="3" s="1"/>
  <c r="BY173" i="3"/>
  <c r="BZ173" i="3" s="1"/>
  <c r="BY174" i="3"/>
  <c r="BZ174" i="3" s="1"/>
  <c r="BY175" i="3"/>
  <c r="BZ175" i="3" s="1"/>
  <c r="BY176" i="3"/>
  <c r="BZ176" i="3" s="1"/>
  <c r="BY177" i="3"/>
  <c r="BZ177" i="3" s="1"/>
  <c r="BY178" i="3"/>
  <c r="BZ178" i="3" s="1"/>
  <c r="BY179" i="3"/>
  <c r="BZ179" i="3" s="1"/>
  <c r="BY180" i="3"/>
  <c r="BZ180" i="3" s="1"/>
  <c r="BY181" i="3"/>
  <c r="BZ181" i="3" s="1"/>
  <c r="BY182" i="3"/>
  <c r="BZ182" i="3" s="1"/>
  <c r="BY183" i="3"/>
  <c r="BZ183" i="3" s="1"/>
  <c r="BY184" i="3"/>
  <c r="BZ184" i="3" s="1"/>
  <c r="BY185" i="3"/>
  <c r="BZ185" i="3" s="1"/>
  <c r="BY186" i="3"/>
  <c r="BZ186" i="3" s="1"/>
  <c r="BY187" i="3"/>
  <c r="BZ187" i="3" s="1"/>
  <c r="BY188" i="3"/>
  <c r="BZ188" i="3" s="1"/>
  <c r="BY189" i="3"/>
  <c r="BZ189" i="3" s="1"/>
  <c r="BY190" i="3"/>
  <c r="BZ190" i="3" s="1"/>
  <c r="BY191" i="3"/>
  <c r="BZ191" i="3" s="1"/>
  <c r="BY192" i="3"/>
  <c r="BZ192" i="3" s="1"/>
  <c r="BY193" i="3"/>
  <c r="BZ193" i="3" s="1"/>
  <c r="BY194" i="3"/>
  <c r="BZ194" i="3" s="1"/>
  <c r="BY195" i="3"/>
  <c r="BZ195" i="3" s="1"/>
  <c r="BY196" i="3"/>
  <c r="BZ196" i="3" s="1"/>
  <c r="BY197" i="3"/>
  <c r="BZ197" i="3" s="1"/>
  <c r="BY198" i="3"/>
  <c r="BZ198" i="3" s="1"/>
  <c r="BY199" i="3"/>
  <c r="BZ199" i="3" s="1"/>
  <c r="BY200" i="3"/>
  <c r="BZ200" i="3" s="1"/>
  <c r="BY201" i="3"/>
  <c r="BZ201" i="3" s="1"/>
  <c r="BY202" i="3"/>
  <c r="BZ202" i="3" s="1"/>
  <c r="BY203" i="3"/>
  <c r="BZ203" i="3" s="1"/>
  <c r="BY204" i="3"/>
  <c r="BZ204" i="3" s="1"/>
  <c r="BY205" i="3"/>
  <c r="BZ205" i="3" s="1"/>
  <c r="BY206" i="3"/>
  <c r="BZ206" i="3" s="1"/>
  <c r="BY207" i="3"/>
  <c r="BZ207" i="3" s="1"/>
  <c r="BY208" i="3"/>
  <c r="BZ208" i="3" s="1"/>
  <c r="BY209" i="3"/>
  <c r="BZ209" i="3" s="1"/>
  <c r="BY210" i="3"/>
  <c r="BZ210" i="3" s="1"/>
  <c r="BY211" i="3"/>
  <c r="BZ211" i="3" s="1"/>
  <c r="BY212" i="3"/>
  <c r="BZ212" i="3" s="1"/>
  <c r="BY213" i="3"/>
  <c r="BZ213" i="3" s="1"/>
  <c r="BY214" i="3"/>
  <c r="BZ214" i="3" s="1"/>
  <c r="BY215" i="3"/>
  <c r="BZ215" i="3" s="1"/>
  <c r="BY216" i="3"/>
  <c r="BZ216" i="3" s="1"/>
  <c r="BY217" i="3"/>
  <c r="BZ217" i="3" s="1"/>
  <c r="BY218" i="3"/>
  <c r="BZ218" i="3" s="1"/>
  <c r="BY219" i="3"/>
  <c r="BZ219" i="3" s="1"/>
  <c r="BY220" i="3"/>
  <c r="BZ220" i="3" s="1"/>
  <c r="BY221" i="3"/>
  <c r="BZ221" i="3" s="1"/>
  <c r="BY222" i="3"/>
  <c r="BZ222" i="3" s="1"/>
  <c r="BY223" i="3"/>
  <c r="BZ223" i="3" s="1"/>
  <c r="BY224" i="3"/>
  <c r="BZ224" i="3" s="1"/>
  <c r="BY225" i="3"/>
  <c r="BZ225" i="3" s="1"/>
  <c r="BY226" i="3"/>
  <c r="BZ226" i="3" s="1"/>
  <c r="BY227" i="3"/>
  <c r="BZ227" i="3" s="1"/>
  <c r="BY228" i="3"/>
  <c r="BZ228" i="3" s="1"/>
  <c r="BY229" i="3"/>
  <c r="BZ229" i="3" s="1"/>
  <c r="BY230" i="3"/>
  <c r="BZ230" i="3" s="1"/>
  <c r="BY231" i="3"/>
  <c r="BZ231" i="3" s="1"/>
  <c r="BY232" i="3"/>
  <c r="BZ232" i="3" s="1"/>
  <c r="BY233" i="3"/>
  <c r="BZ233" i="3" s="1"/>
  <c r="BY234" i="3"/>
  <c r="BZ234" i="3" s="1"/>
  <c r="BY235" i="3"/>
  <c r="BZ235" i="3" s="1"/>
  <c r="BY236" i="3"/>
  <c r="BZ236" i="3" s="1"/>
  <c r="BY237" i="3"/>
  <c r="BZ237" i="3" s="1"/>
  <c r="BY238" i="3"/>
  <c r="BZ238" i="3" s="1"/>
  <c r="BY239" i="3"/>
  <c r="BZ239" i="3" s="1"/>
  <c r="BY240" i="3"/>
  <c r="BZ240" i="3" s="1"/>
  <c r="BY241" i="3"/>
  <c r="BZ241" i="3" s="1"/>
  <c r="BY242" i="3"/>
  <c r="BZ242" i="3" s="1"/>
  <c r="BY243" i="3"/>
  <c r="BZ243" i="3" s="1"/>
  <c r="BY244" i="3"/>
  <c r="BZ244" i="3" s="1"/>
  <c r="BY245" i="3"/>
  <c r="BZ245" i="3" s="1"/>
  <c r="BY30" i="3"/>
  <c r="BZ30" i="3" s="1"/>
  <c r="CA30" i="3"/>
  <c r="CB30" i="3" s="1"/>
  <c r="BW30" i="3"/>
  <c r="BX30" i="3" s="1"/>
  <c r="BV241" i="3"/>
  <c r="BV242" i="3"/>
  <c r="BT224" i="3"/>
  <c r="BV224" i="3" s="1"/>
  <c r="BT225" i="3"/>
  <c r="BV225" i="3" s="1"/>
  <c r="BT226" i="3"/>
  <c r="BV226" i="3" s="1"/>
  <c r="BT227" i="3"/>
  <c r="BV227" i="3" s="1"/>
  <c r="BT228" i="3"/>
  <c r="BV228" i="3" s="1"/>
  <c r="BT229" i="3"/>
  <c r="BV229" i="3" s="1"/>
  <c r="BT230" i="3"/>
  <c r="BV230" i="3" s="1"/>
  <c r="BT231" i="3"/>
  <c r="BV231" i="3" s="1"/>
  <c r="BT232" i="3"/>
  <c r="BV232" i="3" s="1"/>
  <c r="BT233" i="3"/>
  <c r="BV233" i="3" s="1"/>
  <c r="BT234" i="3"/>
  <c r="BV234" i="3" s="1"/>
  <c r="BT235" i="3"/>
  <c r="BV235" i="3" s="1"/>
  <c r="BT236" i="3"/>
  <c r="BV236" i="3" s="1"/>
  <c r="BT237" i="3"/>
  <c r="BV237" i="3" s="1"/>
  <c r="BT238" i="3"/>
  <c r="BV238" i="3" s="1"/>
  <c r="BT239" i="3"/>
  <c r="BV239" i="3" s="1"/>
  <c r="BT240" i="3"/>
  <c r="BV240" i="3" s="1"/>
  <c r="BS76" i="3"/>
  <c r="BS57" i="3"/>
  <c r="BS47" i="3"/>
  <c r="BS75" i="3"/>
  <c r="BS34" i="3"/>
  <c r="BS37" i="3"/>
  <c r="BS28" i="3"/>
  <c r="BS21" i="3"/>
  <c r="BS27" i="3"/>
  <c r="BS38" i="3"/>
  <c r="BS32" i="3"/>
  <c r="BS48" i="3"/>
  <c r="BS23" i="3"/>
  <c r="BS39" i="3"/>
  <c r="BS45" i="3"/>
  <c r="BS4" i="3"/>
  <c r="BS87" i="3"/>
  <c r="BS68" i="3"/>
  <c r="BS13" i="3"/>
  <c r="BS58" i="3"/>
  <c r="BS51" i="3"/>
  <c r="BS54" i="3"/>
  <c r="BS44" i="3"/>
  <c r="BS11" i="3"/>
  <c r="BS81" i="3"/>
  <c r="BS10" i="3"/>
  <c r="BS25" i="3"/>
  <c r="BS5" i="3"/>
  <c r="BS40" i="3"/>
  <c r="BS22" i="3"/>
  <c r="BS43" i="3"/>
  <c r="BS52" i="3"/>
  <c r="BS31" i="3"/>
  <c r="BS15" i="3"/>
  <c r="BS17" i="3"/>
  <c r="BS26" i="3"/>
  <c r="BS59" i="3"/>
  <c r="BS73" i="3"/>
  <c r="BS56" i="3"/>
  <c r="BS77" i="3"/>
  <c r="BS71" i="3"/>
  <c r="BS64" i="3"/>
  <c r="BS12" i="3"/>
  <c r="BS67" i="3"/>
  <c r="BS14" i="3"/>
  <c r="BS29" i="3"/>
  <c r="BS6" i="3"/>
  <c r="BS53" i="3"/>
  <c r="BS8" i="3"/>
  <c r="BS35" i="3"/>
  <c r="BS19" i="3"/>
  <c r="BS65" i="3"/>
  <c r="BS66" i="3"/>
  <c r="BS60" i="3"/>
  <c r="BS55" i="3"/>
  <c r="BS42" i="3"/>
  <c r="BS9" i="3"/>
  <c r="BS84" i="3"/>
  <c r="BS85" i="3"/>
  <c r="BS82" i="3"/>
  <c r="BS20" i="3"/>
  <c r="BS72" i="3"/>
  <c r="BS74" i="3"/>
  <c r="BS69" i="3"/>
  <c r="BS70" i="3"/>
  <c r="BS36" i="3"/>
  <c r="BS18" i="3"/>
  <c r="BS16" i="3"/>
  <c r="BS24" i="3"/>
  <c r="BS46" i="3"/>
  <c r="BS80" i="3"/>
  <c r="BS41" i="3"/>
  <c r="BS78" i="3"/>
  <c r="BS79" i="3"/>
  <c r="BS62" i="3"/>
  <c r="BS83" i="3"/>
  <c r="BS50" i="3"/>
  <c r="BS49" i="3"/>
  <c r="BS7" i="3"/>
  <c r="BS33" i="3"/>
  <c r="BS86" i="3"/>
  <c r="BS63" i="3"/>
  <c r="BS61"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30" i="3"/>
  <c r="BK76" i="3"/>
  <c r="BK57" i="3"/>
  <c r="BK47" i="3"/>
  <c r="BK75" i="3"/>
  <c r="BK34" i="3"/>
  <c r="BK37" i="3"/>
  <c r="BK28" i="3"/>
  <c r="BK21" i="3"/>
  <c r="BK27" i="3"/>
  <c r="BK38" i="3"/>
  <c r="BK32" i="3"/>
  <c r="BK48" i="3"/>
  <c r="BK23" i="3"/>
  <c r="BK39" i="3"/>
  <c r="BK45" i="3"/>
  <c r="BK4" i="3"/>
  <c r="BK87" i="3"/>
  <c r="BK68" i="3"/>
  <c r="BK13" i="3"/>
  <c r="BK58" i="3"/>
  <c r="BK51" i="3"/>
  <c r="BK54" i="3"/>
  <c r="BK44" i="3"/>
  <c r="BK11" i="3"/>
  <c r="BK81" i="3"/>
  <c r="BK10" i="3"/>
  <c r="BK25" i="3"/>
  <c r="BK5" i="3"/>
  <c r="BK40" i="3"/>
  <c r="BK22" i="3"/>
  <c r="BK43" i="3"/>
  <c r="BK52" i="3"/>
  <c r="BK31" i="3"/>
  <c r="BK15" i="3"/>
  <c r="BK17" i="3"/>
  <c r="BK26" i="3"/>
  <c r="BK59" i="3"/>
  <c r="BK73" i="3"/>
  <c r="BK56" i="3"/>
  <c r="BK77" i="3"/>
  <c r="BK71" i="3"/>
  <c r="BK64" i="3"/>
  <c r="BK12" i="3"/>
  <c r="BK67" i="3"/>
  <c r="BK14" i="3"/>
  <c r="BK29" i="3"/>
  <c r="BK6" i="3"/>
  <c r="BK53" i="3"/>
  <c r="BK8" i="3"/>
  <c r="BK35" i="3"/>
  <c r="BK19" i="3"/>
  <c r="BK65" i="3"/>
  <c r="BK66" i="3"/>
  <c r="BK60" i="3"/>
  <c r="BK55" i="3"/>
  <c r="BK42" i="3"/>
  <c r="BK9" i="3"/>
  <c r="BK84" i="3"/>
  <c r="BK85" i="3"/>
  <c r="BK82" i="3"/>
  <c r="BK20" i="3"/>
  <c r="BK72" i="3"/>
  <c r="BK74" i="3"/>
  <c r="BK69" i="3"/>
  <c r="BK70" i="3"/>
  <c r="BK36" i="3"/>
  <c r="BK18" i="3"/>
  <c r="BK16" i="3"/>
  <c r="BK24" i="3"/>
  <c r="BK46" i="3"/>
  <c r="BK80" i="3"/>
  <c r="BK41" i="3"/>
  <c r="BK78" i="3"/>
  <c r="BK79" i="3"/>
  <c r="BK62" i="3"/>
  <c r="BK83" i="3"/>
  <c r="BK50" i="3"/>
  <c r="BK49" i="3"/>
  <c r="BK7" i="3"/>
  <c r="BK33" i="3"/>
  <c r="BK86" i="3"/>
  <c r="BK63" i="3"/>
  <c r="BK61"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30" i="3"/>
  <c r="BC76" i="3"/>
  <c r="BC57" i="3"/>
  <c r="BC47" i="3"/>
  <c r="BC75" i="3"/>
  <c r="BC34" i="3"/>
  <c r="BC37" i="3"/>
  <c r="BC28" i="3"/>
  <c r="BC21" i="3"/>
  <c r="BC27" i="3"/>
  <c r="BC38" i="3"/>
  <c r="BC32" i="3"/>
  <c r="BC48" i="3"/>
  <c r="BC23" i="3"/>
  <c r="BC39" i="3"/>
  <c r="BC45" i="3"/>
  <c r="BC4" i="3"/>
  <c r="BC87" i="3"/>
  <c r="BC68" i="3"/>
  <c r="BC13" i="3"/>
  <c r="BC58" i="3"/>
  <c r="BC51" i="3"/>
  <c r="BC54" i="3"/>
  <c r="BC44" i="3"/>
  <c r="BC11" i="3"/>
  <c r="BC81" i="3"/>
  <c r="BC10" i="3"/>
  <c r="BC25" i="3"/>
  <c r="BC5" i="3"/>
  <c r="BC40" i="3"/>
  <c r="BC22" i="3"/>
  <c r="BC43" i="3"/>
  <c r="BC52" i="3"/>
  <c r="BC31" i="3"/>
  <c r="BC15" i="3"/>
  <c r="BC17" i="3"/>
  <c r="BC26" i="3"/>
  <c r="BC59" i="3"/>
  <c r="BC73" i="3"/>
  <c r="BC56" i="3"/>
  <c r="BC77" i="3"/>
  <c r="BC71" i="3"/>
  <c r="BC64" i="3"/>
  <c r="BC12" i="3"/>
  <c r="BC67" i="3"/>
  <c r="BC14" i="3"/>
  <c r="BC29" i="3"/>
  <c r="BC6" i="3"/>
  <c r="BC53" i="3"/>
  <c r="BC8" i="3"/>
  <c r="BC35" i="3"/>
  <c r="BC19" i="3"/>
  <c r="BC65" i="3"/>
  <c r="BC66" i="3"/>
  <c r="BC60" i="3"/>
  <c r="BC55" i="3"/>
  <c r="BC42" i="3"/>
  <c r="BC9" i="3"/>
  <c r="BC84" i="3"/>
  <c r="BC85" i="3"/>
  <c r="BC82" i="3"/>
  <c r="BC20" i="3"/>
  <c r="BC72" i="3"/>
  <c r="BC74" i="3"/>
  <c r="BC69" i="3"/>
  <c r="BC70" i="3"/>
  <c r="BC36" i="3"/>
  <c r="BC18" i="3"/>
  <c r="BC16" i="3"/>
  <c r="BC24" i="3"/>
  <c r="BC46" i="3"/>
  <c r="BC80" i="3"/>
  <c r="BC41" i="3"/>
  <c r="BC78" i="3"/>
  <c r="BC79" i="3"/>
  <c r="BC62" i="3"/>
  <c r="BC83" i="3"/>
  <c r="BC50" i="3"/>
  <c r="BC49" i="3"/>
  <c r="BC7" i="3"/>
  <c r="BC33" i="3"/>
  <c r="BC86" i="3"/>
  <c r="BC63" i="3"/>
  <c r="BC61"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30" i="3"/>
  <c r="AU76" i="3"/>
  <c r="AU57" i="3"/>
  <c r="AU47" i="3"/>
  <c r="AU75" i="3"/>
  <c r="AU34" i="3"/>
  <c r="AU37" i="3"/>
  <c r="AU28" i="3"/>
  <c r="AU21" i="3"/>
  <c r="AU27" i="3"/>
  <c r="AU38" i="3"/>
  <c r="AU32" i="3"/>
  <c r="AU48" i="3"/>
  <c r="AU23" i="3"/>
  <c r="AU39" i="3"/>
  <c r="AU45" i="3"/>
  <c r="AU4" i="3"/>
  <c r="AU87" i="3"/>
  <c r="AU68" i="3"/>
  <c r="AU13" i="3"/>
  <c r="AU58" i="3"/>
  <c r="AU51" i="3"/>
  <c r="AU54" i="3"/>
  <c r="AU44" i="3"/>
  <c r="AU11" i="3"/>
  <c r="AU81" i="3"/>
  <c r="AU10" i="3"/>
  <c r="AU25" i="3"/>
  <c r="AU5" i="3"/>
  <c r="AU40" i="3"/>
  <c r="AU22" i="3"/>
  <c r="AU43" i="3"/>
  <c r="AU52" i="3"/>
  <c r="AU31" i="3"/>
  <c r="AU15" i="3"/>
  <c r="AU17" i="3"/>
  <c r="AU26" i="3"/>
  <c r="AU59" i="3"/>
  <c r="AU73" i="3"/>
  <c r="AU56" i="3"/>
  <c r="AU77" i="3"/>
  <c r="AU71" i="3"/>
  <c r="AU64" i="3"/>
  <c r="AU12" i="3"/>
  <c r="AU67" i="3"/>
  <c r="AU14" i="3"/>
  <c r="AU29" i="3"/>
  <c r="AU6" i="3"/>
  <c r="AU53" i="3"/>
  <c r="AU8" i="3"/>
  <c r="AU35" i="3"/>
  <c r="AU19" i="3"/>
  <c r="AU65" i="3"/>
  <c r="AU66" i="3"/>
  <c r="AU60" i="3"/>
  <c r="AU55" i="3"/>
  <c r="AU42" i="3"/>
  <c r="AU9" i="3"/>
  <c r="AU84" i="3"/>
  <c r="AU85" i="3"/>
  <c r="AU82" i="3"/>
  <c r="AU20" i="3"/>
  <c r="AU72" i="3"/>
  <c r="AU74" i="3"/>
  <c r="AU69" i="3"/>
  <c r="AU70" i="3"/>
  <c r="AU36" i="3"/>
  <c r="AU18" i="3"/>
  <c r="AU16" i="3"/>
  <c r="AU24" i="3"/>
  <c r="AU46" i="3"/>
  <c r="AU80" i="3"/>
  <c r="AU41" i="3"/>
  <c r="AU78" i="3"/>
  <c r="AU79" i="3"/>
  <c r="AU62" i="3"/>
  <c r="AU83" i="3"/>
  <c r="AU50" i="3"/>
  <c r="AU49" i="3"/>
  <c r="AU7" i="3"/>
  <c r="AU33" i="3"/>
  <c r="AU86" i="3"/>
  <c r="AU63" i="3"/>
  <c r="AU61"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30" i="3"/>
  <c r="AM76" i="3"/>
  <c r="AM57" i="3"/>
  <c r="AM47" i="3"/>
  <c r="AM75" i="3"/>
  <c r="AM34" i="3"/>
  <c r="AM37" i="3"/>
  <c r="AM28" i="3"/>
  <c r="AM21" i="3"/>
  <c r="AM27" i="3"/>
  <c r="AM38" i="3"/>
  <c r="AM32" i="3"/>
  <c r="AM48" i="3"/>
  <c r="AM23" i="3"/>
  <c r="AM39" i="3"/>
  <c r="AM45" i="3"/>
  <c r="AM4" i="3"/>
  <c r="AM87" i="3"/>
  <c r="AM68" i="3"/>
  <c r="AM13" i="3"/>
  <c r="AM58" i="3"/>
  <c r="AM51" i="3"/>
  <c r="AM54" i="3"/>
  <c r="AM44" i="3"/>
  <c r="AM11" i="3"/>
  <c r="AM81" i="3"/>
  <c r="AM10" i="3"/>
  <c r="AM5" i="3"/>
  <c r="AM40" i="3"/>
  <c r="AM22" i="3"/>
  <c r="AM43" i="3"/>
  <c r="AM52" i="3"/>
  <c r="AM31" i="3"/>
  <c r="AM15" i="3"/>
  <c r="AM17" i="3"/>
  <c r="AM26" i="3"/>
  <c r="AM59" i="3"/>
  <c r="AM73" i="3"/>
  <c r="AM56" i="3"/>
  <c r="AM77" i="3"/>
  <c r="AM71" i="3"/>
  <c r="AM64" i="3"/>
  <c r="AM12" i="3"/>
  <c r="AM67" i="3"/>
  <c r="AM14" i="3"/>
  <c r="AM29" i="3"/>
  <c r="AM6" i="3"/>
  <c r="AM53" i="3"/>
  <c r="AM8" i="3"/>
  <c r="AM35" i="3"/>
  <c r="AM19" i="3"/>
  <c r="AM65" i="3"/>
  <c r="AM66" i="3"/>
  <c r="AM60" i="3"/>
  <c r="AM55" i="3"/>
  <c r="AM42" i="3"/>
  <c r="AM9" i="3"/>
  <c r="AM84" i="3"/>
  <c r="AM85" i="3"/>
  <c r="AM82" i="3"/>
  <c r="AM20" i="3"/>
  <c r="AM72" i="3"/>
  <c r="AM74" i="3"/>
  <c r="AM69" i="3"/>
  <c r="AM70" i="3"/>
  <c r="AM36" i="3"/>
  <c r="AM18" i="3"/>
  <c r="AM16" i="3"/>
  <c r="AM24" i="3"/>
  <c r="AM46" i="3"/>
  <c r="AM80" i="3"/>
  <c r="AM41" i="3"/>
  <c r="AM78" i="3"/>
  <c r="AM79" i="3"/>
  <c r="AM62" i="3"/>
  <c r="AM83" i="3"/>
  <c r="AM50" i="3"/>
  <c r="AM49" i="3"/>
  <c r="AM7" i="3"/>
  <c r="AM33" i="3"/>
  <c r="AM86" i="3"/>
  <c r="AM63" i="3"/>
  <c r="AM61"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30" i="3"/>
  <c r="BT10" i="3" l="1"/>
  <c r="BV10" i="3" s="1"/>
  <c r="BT38" i="3"/>
  <c r="BV38" i="3" s="1"/>
  <c r="BT76" i="3"/>
  <c r="BV76" i="3" s="1"/>
  <c r="BT44" i="3"/>
  <c r="BV44" i="3" s="1"/>
  <c r="BT45" i="3"/>
  <c r="BV45" i="3" s="1"/>
  <c r="BT54" i="3"/>
  <c r="BV54" i="3" s="1"/>
  <c r="BT37" i="3"/>
  <c r="BV37" i="3" s="1"/>
  <c r="BT57" i="3"/>
  <c r="BV57" i="3" s="1"/>
  <c r="BT223" i="3"/>
  <c r="BV223" i="3" s="1"/>
  <c r="BT219" i="3"/>
  <c r="BV219" i="3" s="1"/>
  <c r="BT199" i="3"/>
  <c r="BV199" i="3" s="1"/>
  <c r="BT195" i="3"/>
  <c r="BV195" i="3" s="1"/>
  <c r="BT191" i="3"/>
  <c r="BV191" i="3" s="1"/>
  <c r="BT183" i="3"/>
  <c r="BV183" i="3" s="1"/>
  <c r="BT163" i="3"/>
  <c r="BV163" i="3" s="1"/>
  <c r="BT147" i="3"/>
  <c r="BV147" i="3" s="1"/>
  <c r="BT143" i="3"/>
  <c r="BV143" i="3" s="1"/>
  <c r="BT135" i="3"/>
  <c r="BV135" i="3" s="1"/>
  <c r="BT123" i="3"/>
  <c r="BV123" i="3" s="1"/>
  <c r="BT119" i="3"/>
  <c r="BV119" i="3" s="1"/>
  <c r="BT115" i="3"/>
  <c r="BV115" i="3" s="1"/>
  <c r="BT111" i="3"/>
  <c r="BV111" i="3" s="1"/>
  <c r="BT99" i="3"/>
  <c r="BV99" i="3" s="1"/>
  <c r="BT91" i="3"/>
  <c r="BV91" i="3" s="1"/>
  <c r="BT61" i="3"/>
  <c r="BV61" i="3" s="1"/>
  <c r="BT18" i="3"/>
  <c r="BV18" i="3" s="1"/>
  <c r="BT74" i="3"/>
  <c r="BV74" i="3" s="1"/>
  <c r="BT85" i="3"/>
  <c r="BV85" i="3" s="1"/>
  <c r="BT12" i="3"/>
  <c r="BV12" i="3" s="1"/>
  <c r="BT43" i="3"/>
  <c r="BV43" i="3" s="1"/>
  <c r="BT220" i="3"/>
  <c r="BV220" i="3" s="1"/>
  <c r="BT216" i="3"/>
  <c r="BV216" i="3" s="1"/>
  <c r="BT212" i="3"/>
  <c r="BV212" i="3" s="1"/>
  <c r="BT196" i="3"/>
  <c r="BV196" i="3" s="1"/>
  <c r="BT192" i="3"/>
  <c r="BV192" i="3" s="1"/>
  <c r="BT188" i="3"/>
  <c r="BV188" i="3" s="1"/>
  <c r="BT184" i="3"/>
  <c r="BV184" i="3" s="1"/>
  <c r="BT180" i="3"/>
  <c r="BV180" i="3" s="1"/>
  <c r="BT176" i="3"/>
  <c r="BV176" i="3" s="1"/>
  <c r="BT172" i="3"/>
  <c r="BV172" i="3" s="1"/>
  <c r="BT168" i="3"/>
  <c r="BV168" i="3" s="1"/>
  <c r="BT164" i="3"/>
  <c r="BV164" i="3" s="1"/>
  <c r="BT160" i="3"/>
  <c r="BV160" i="3" s="1"/>
  <c r="BT156" i="3"/>
  <c r="BV156" i="3" s="1"/>
  <c r="BT152" i="3"/>
  <c r="BV152" i="3" s="1"/>
  <c r="BT148" i="3"/>
  <c r="BV148" i="3" s="1"/>
  <c r="BT144" i="3"/>
  <c r="BV144" i="3" s="1"/>
  <c r="BT140" i="3"/>
  <c r="BV140" i="3" s="1"/>
  <c r="BT136" i="3"/>
  <c r="BV136" i="3" s="1"/>
  <c r="BT128" i="3"/>
  <c r="BV128" i="3" s="1"/>
  <c r="BT124" i="3"/>
  <c r="BV124" i="3" s="1"/>
  <c r="BT120" i="3"/>
  <c r="BV120" i="3" s="1"/>
  <c r="BT116" i="3"/>
  <c r="BV116" i="3" s="1"/>
  <c r="BT112" i="3"/>
  <c r="BV112" i="3" s="1"/>
  <c r="BT108" i="3"/>
  <c r="BV108" i="3" s="1"/>
  <c r="BT104" i="3"/>
  <c r="BV104" i="3" s="1"/>
  <c r="BT100" i="3"/>
  <c r="BV100" i="3" s="1"/>
  <c r="BT96" i="3"/>
  <c r="BV96" i="3" s="1"/>
  <c r="BT92" i="3"/>
  <c r="BV92" i="3" s="1"/>
  <c r="BT88" i="3"/>
  <c r="BV88" i="3" s="1"/>
  <c r="BT213" i="3"/>
  <c r="BV213" i="3" s="1"/>
  <c r="BT209" i="3"/>
  <c r="BV209" i="3" s="1"/>
  <c r="BT205" i="3"/>
  <c r="BV205" i="3" s="1"/>
  <c r="BT201" i="3"/>
  <c r="BV201" i="3" s="1"/>
  <c r="BT197" i="3"/>
  <c r="BV197" i="3" s="1"/>
  <c r="BT189" i="3"/>
  <c r="BV189" i="3" s="1"/>
  <c r="BT185" i="3"/>
  <c r="BV185" i="3" s="1"/>
  <c r="BT181" i="3"/>
  <c r="BV181" i="3" s="1"/>
  <c r="BT177" i="3"/>
  <c r="BV177" i="3" s="1"/>
  <c r="BT169" i="3"/>
  <c r="BV169" i="3" s="1"/>
  <c r="BT165" i="3"/>
  <c r="BV165" i="3" s="1"/>
  <c r="BT161" i="3"/>
  <c r="BV161" i="3" s="1"/>
  <c r="BT157" i="3"/>
  <c r="BV157" i="3" s="1"/>
  <c r="BT153" i="3"/>
  <c r="BV153" i="3" s="1"/>
  <c r="BT149" i="3"/>
  <c r="BV149" i="3" s="1"/>
  <c r="BT145" i="3"/>
  <c r="BV145" i="3" s="1"/>
  <c r="BT141" i="3"/>
  <c r="BV141" i="3" s="1"/>
  <c r="BT137" i="3"/>
  <c r="BV137" i="3" s="1"/>
  <c r="BT133" i="3"/>
  <c r="BV133" i="3" s="1"/>
  <c r="BT129" i="3"/>
  <c r="BV129" i="3" s="1"/>
  <c r="BT125" i="3"/>
  <c r="BV125" i="3" s="1"/>
  <c r="BT121" i="3"/>
  <c r="BV121" i="3" s="1"/>
  <c r="BT117" i="3"/>
  <c r="BV117" i="3" s="1"/>
  <c r="BT113" i="3"/>
  <c r="BV113" i="3" s="1"/>
  <c r="BT109" i="3"/>
  <c r="BV109" i="3" s="1"/>
  <c r="BT105" i="3"/>
  <c r="BV105" i="3" s="1"/>
  <c r="BT101" i="3"/>
  <c r="BV101" i="3" s="1"/>
  <c r="BT97" i="3"/>
  <c r="BV97" i="3" s="1"/>
  <c r="BT93" i="3"/>
  <c r="BV93" i="3" s="1"/>
  <c r="BT89" i="3"/>
  <c r="BV89" i="3" s="1"/>
  <c r="BT221" i="3"/>
  <c r="BV221" i="3" s="1"/>
  <c r="BT217" i="3"/>
  <c r="BV217" i="3" s="1"/>
  <c r="BT222" i="3"/>
  <c r="BV222" i="3" s="1"/>
  <c r="BT218" i="3"/>
  <c r="BV218" i="3" s="1"/>
  <c r="BT214" i="3"/>
  <c r="BV214" i="3" s="1"/>
  <c r="BT210" i="3"/>
  <c r="BV210" i="3" s="1"/>
  <c r="BT206" i="3"/>
  <c r="BV206" i="3" s="1"/>
  <c r="BT202" i="3"/>
  <c r="BV202" i="3" s="1"/>
  <c r="BT194" i="3"/>
  <c r="BV194" i="3" s="1"/>
  <c r="BT190" i="3"/>
  <c r="BV190" i="3" s="1"/>
  <c r="BT174" i="3"/>
  <c r="BV174" i="3" s="1"/>
  <c r="BT170" i="3"/>
  <c r="BV170" i="3" s="1"/>
  <c r="BT166" i="3"/>
  <c r="BV166" i="3" s="1"/>
  <c r="BT162" i="3"/>
  <c r="BV162" i="3" s="1"/>
  <c r="BT158" i="3"/>
  <c r="BV158" i="3" s="1"/>
  <c r="BT154" i="3"/>
  <c r="BV154" i="3" s="1"/>
  <c r="BT150" i="3"/>
  <c r="BV150" i="3" s="1"/>
  <c r="BT146" i="3"/>
  <c r="BV146" i="3" s="1"/>
  <c r="BT142" i="3"/>
  <c r="BV142" i="3" s="1"/>
  <c r="BT138" i="3"/>
  <c r="BV138" i="3" s="1"/>
  <c r="BT134" i="3"/>
  <c r="BV134" i="3" s="1"/>
  <c r="BT130" i="3"/>
  <c r="BV130" i="3" s="1"/>
  <c r="BT126" i="3"/>
  <c r="BV126" i="3" s="1"/>
  <c r="BT114" i="3"/>
  <c r="BV114" i="3" s="1"/>
  <c r="BT110" i="3"/>
  <c r="BV110" i="3" s="1"/>
  <c r="BT106" i="3"/>
  <c r="BV106" i="3" s="1"/>
  <c r="BT102" i="3"/>
  <c r="BV102" i="3" s="1"/>
  <c r="BT98" i="3"/>
  <c r="BV98" i="3" s="1"/>
  <c r="BT94" i="3"/>
  <c r="BV94" i="3" s="1"/>
  <c r="BT90" i="3"/>
  <c r="BV90" i="3" s="1"/>
  <c r="BT49" i="3"/>
  <c r="BV49" i="3" s="1"/>
  <c r="BT84" i="3"/>
  <c r="BV84" i="3" s="1"/>
  <c r="BT60" i="3"/>
  <c r="BV60" i="3" s="1"/>
  <c r="BT29" i="3"/>
  <c r="BV29" i="3" s="1"/>
  <c r="BT64" i="3"/>
  <c r="BV64" i="3" s="1"/>
  <c r="BT73" i="3"/>
  <c r="BV73" i="3" s="1"/>
  <c r="BT15" i="3"/>
  <c r="BV15" i="3" s="1"/>
  <c r="BT211" i="3"/>
  <c r="BV211" i="3" s="1"/>
  <c r="BT36" i="3"/>
  <c r="BV36" i="3" s="1"/>
  <c r="BT167" i="3"/>
  <c r="BV167" i="3" s="1"/>
  <c r="BT62" i="3"/>
  <c r="BV62" i="3" s="1"/>
  <c r="BT25" i="3"/>
  <c r="BV25" i="3" s="1"/>
  <c r="BT131" i="3"/>
  <c r="BV131" i="3" s="1"/>
  <c r="BT139" i="3"/>
  <c r="BV139" i="3" s="1"/>
  <c r="BT7" i="3"/>
  <c r="BV7" i="3" s="1"/>
  <c r="BT28" i="3"/>
  <c r="BV28" i="3" s="1"/>
  <c r="BT175" i="3"/>
  <c r="BV175" i="3" s="1"/>
  <c r="BT179" i="3"/>
  <c r="BV179" i="3" s="1"/>
  <c r="BT127" i="3"/>
  <c r="BV127" i="3" s="1"/>
  <c r="BT6" i="3"/>
  <c r="BV6" i="3" s="1"/>
  <c r="BT72" i="3"/>
  <c r="BV72" i="3" s="1"/>
  <c r="BT35" i="3"/>
  <c r="BV35" i="3" s="1"/>
  <c r="BT215" i="3"/>
  <c r="BV215" i="3" s="1"/>
  <c r="BT95" i="3"/>
  <c r="BV95" i="3" s="1"/>
  <c r="BT79" i="3"/>
  <c r="BV79" i="3" s="1"/>
  <c r="BT32" i="3"/>
  <c r="BV32" i="3" s="1"/>
  <c r="BT22" i="3"/>
  <c r="BV22" i="3" s="1"/>
  <c r="BT68" i="3"/>
  <c r="BV68" i="3" s="1"/>
  <c r="BT17" i="3"/>
  <c r="BV17" i="3" s="1"/>
  <c r="BT103" i="3"/>
  <c r="BV103" i="3" s="1"/>
  <c r="BT122" i="3"/>
  <c r="BV122" i="3" s="1"/>
  <c r="BT159" i="3"/>
  <c r="BV159" i="3" s="1"/>
  <c r="BT187" i="3"/>
  <c r="BV187" i="3" s="1"/>
  <c r="BT198" i="3"/>
  <c r="BV198" i="3" s="1"/>
  <c r="BT171" i="3"/>
  <c r="BV171" i="3" s="1"/>
  <c r="BT151" i="3"/>
  <c r="BV151" i="3" s="1"/>
  <c r="BT203" i="3"/>
  <c r="BV203" i="3" s="1"/>
  <c r="BT207" i="3"/>
  <c r="BV207" i="3" s="1"/>
  <c r="BT13" i="3"/>
  <c r="BV13" i="3" s="1"/>
  <c r="BT56" i="3"/>
  <c r="BV56" i="3" s="1"/>
  <c r="BT155" i="3"/>
  <c r="BV155" i="3" s="1"/>
  <c r="BT47" i="3"/>
  <c r="BV47" i="3" s="1"/>
  <c r="BT80" i="3"/>
  <c r="BV80" i="3" s="1"/>
  <c r="BT178" i="3"/>
  <c r="BV178" i="3" s="1"/>
  <c r="BT19" i="3"/>
  <c r="BV19" i="3" s="1"/>
  <c r="BT39" i="3"/>
  <c r="BV39" i="3" s="1"/>
  <c r="BT118" i="3"/>
  <c r="BV118" i="3" s="1"/>
  <c r="BT173" i="3"/>
  <c r="BV173" i="3" s="1"/>
  <c r="BT193" i="3"/>
  <c r="BV193" i="3" s="1"/>
  <c r="BT186" i="3"/>
  <c r="BV186" i="3" s="1"/>
  <c r="BT208" i="3"/>
  <c r="BV208" i="3" s="1"/>
  <c r="BT200" i="3"/>
  <c r="BV200" i="3" s="1"/>
  <c r="BT204" i="3"/>
  <c r="BV204" i="3" s="1"/>
  <c r="BT132" i="3"/>
  <c r="BV132" i="3" s="1"/>
  <c r="BT55" i="3"/>
  <c r="BV55" i="3" s="1"/>
  <c r="BT63" i="3"/>
  <c r="BV63" i="3" s="1"/>
  <c r="BT46" i="3"/>
  <c r="BV46" i="3" s="1"/>
  <c r="BT33" i="3"/>
  <c r="BV33" i="3" s="1"/>
  <c r="BT83" i="3"/>
  <c r="BV83" i="3" s="1"/>
  <c r="BT41" i="3"/>
  <c r="BV41" i="3" s="1"/>
  <c r="BT16" i="3"/>
  <c r="BV16" i="3" s="1"/>
  <c r="BT69" i="3"/>
  <c r="BV69" i="3" s="1"/>
  <c r="BT82" i="3"/>
  <c r="BV82" i="3" s="1"/>
  <c r="BT42" i="3"/>
  <c r="BV42" i="3" s="1"/>
  <c r="BT65" i="3"/>
  <c r="BV65" i="3" s="1"/>
  <c r="BT53" i="3"/>
  <c r="BV53" i="3" s="1"/>
  <c r="BT67" i="3"/>
  <c r="BV67" i="3" s="1"/>
  <c r="BT77" i="3"/>
  <c r="BV77" i="3" s="1"/>
  <c r="BT26" i="3"/>
  <c r="BV26" i="3" s="1"/>
  <c r="BT52" i="3"/>
  <c r="BV52" i="3" s="1"/>
  <c r="BT5" i="3"/>
  <c r="BV5" i="3" s="1"/>
  <c r="BT11" i="3"/>
  <c r="BV11" i="3" s="1"/>
  <c r="BT58" i="3"/>
  <c r="BV58" i="3" s="1"/>
  <c r="BT4" i="3"/>
  <c r="BV4" i="3" s="1"/>
  <c r="BT48" i="3"/>
  <c r="BV48" i="3" s="1"/>
  <c r="BT21" i="3"/>
  <c r="BV21" i="3" s="1"/>
  <c r="BT75" i="3"/>
  <c r="BV75" i="3" s="1"/>
  <c r="BT107" i="3"/>
  <c r="BV107" i="3" s="1"/>
  <c r="BT86" i="3"/>
  <c r="BV86" i="3" s="1"/>
  <c r="BT50" i="3"/>
  <c r="BV50" i="3" s="1"/>
  <c r="BT78" i="3"/>
  <c r="BV78" i="3" s="1"/>
  <c r="BT24" i="3"/>
  <c r="BV24" i="3" s="1"/>
  <c r="BT70" i="3"/>
  <c r="BV70" i="3" s="1"/>
  <c r="BT20" i="3"/>
  <c r="BV20" i="3" s="1"/>
  <c r="BT9" i="3"/>
  <c r="BV9" i="3" s="1"/>
  <c r="BT66" i="3"/>
  <c r="BV66" i="3" s="1"/>
  <c r="BT8" i="3"/>
  <c r="BV8" i="3" s="1"/>
  <c r="BT14" i="3"/>
  <c r="BV14" i="3" s="1"/>
  <c r="BT71" i="3"/>
  <c r="BV71" i="3" s="1"/>
  <c r="BT59" i="3"/>
  <c r="BV59" i="3" s="1"/>
  <c r="BT31" i="3"/>
  <c r="BV31" i="3" s="1"/>
  <c r="BT40" i="3"/>
  <c r="BV40" i="3" s="1"/>
  <c r="BT81" i="3"/>
  <c r="BV81" i="3" s="1"/>
  <c r="BT51" i="3"/>
  <c r="BV51" i="3" s="1"/>
  <c r="BT87" i="3"/>
  <c r="BV87" i="3" s="1"/>
  <c r="BT23" i="3"/>
  <c r="BV23" i="3" s="1"/>
  <c r="BT27" i="3"/>
  <c r="BV27" i="3" s="1"/>
  <c r="BT34" i="3"/>
  <c r="BV34" i="3" s="1"/>
  <c r="BT182" i="3"/>
  <c r="BV182" i="3" s="1"/>
  <c r="BT30" i="3"/>
  <c r="BV30" i="3" s="1"/>
  <c r="T88" i="3"/>
  <c r="S8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<sst xmlns="http://schemas.openxmlformats.org/spreadsheetml/2006/main" count="1433" uniqueCount="903">
  <si>
    <t>Редни број</t>
  </si>
  <si>
    <t>ЗАВОДНИ БРОЈ</t>
  </si>
  <si>
    <t>МЕСТО</t>
  </si>
  <si>
    <t>ПОДНОСИЛАЦ ПРОЈЕКТА</t>
  </si>
  <si>
    <t>НАЗИВ ПРОЈЕКТА</t>
  </si>
  <si>
    <t>Е-АДРЕСА</t>
  </si>
  <si>
    <t>РЕГИСТАРСКИ БРОЈ МЕДИЈА</t>
  </si>
  <si>
    <t>МАТИЧНИ БРОЈ</t>
  </si>
  <si>
    <t>ПИБ</t>
  </si>
  <si>
    <t>ПРАВНИ СТАТУС</t>
  </si>
  <si>
    <t>ЕК</t>
  </si>
  <si>
    <t>%</t>
  </si>
  <si>
    <t>ОБРАЗЛОЖЕЊЕ</t>
  </si>
  <si>
    <t>НАПОМЕНА</t>
  </si>
  <si>
    <t>ВРСТА МЕДИЈА (НВ/НА)</t>
  </si>
  <si>
    <t>ВЕБ АДРЕСА САЈТА (ЗА ИНТЕРНЕТ МЕДИЈЕ)</t>
  </si>
  <si>
    <t>ЈЕЗИК</t>
  </si>
  <si>
    <t>ПРОДУКЦИЈА
(ДА)</t>
  </si>
  <si>
    <t>НАЗИВ РЕГИСТРОВАНОГ МЕДИЈА
(ЗА ИЗДАВАЧЕ МЕДИЈА)</t>
  </si>
  <si>
    <t>ИЗРЕЧЕНА МЕРА</t>
  </si>
  <si>
    <t>ВРСТА ДОГАЂАЈЕ 
( ЗА ПРОФЕСИОНАЛИЗАЦИЈУ-Конференција, обука, панел дискусија)</t>
  </si>
  <si>
    <t>ОДБАЧЕН</t>
  </si>
  <si>
    <t>ЕМИТЕР (ЗА ПРОДУКЦИЈЕ)</t>
  </si>
  <si>
    <t>УКУПНА ВРЕДНОСТ ПРОЈЕКТА</t>
  </si>
  <si>
    <t>СРЕДСТВА ЗА КОЈА АПЛИЦИРАТЕ
од 700.000,00 до 1.500.000,00</t>
  </si>
  <si>
    <t xml:space="preserve"> ТЕМАТСКА ОБЛАСТ
(очување нац и кул идентитета; толеранција; рањиве групе; ЛГБТ; афир.садржај за младе; садржај за децу; цивилно друштво; дискриминација; оружје; тероризам; трговина људима; друштво; родна равноправност; здравље; привреда; новинари и медији;</t>
  </si>
  <si>
    <t>ДОСТУПАН ОСИ</t>
  </si>
  <si>
    <t>Ниш</t>
  </si>
  <si>
    <t xml:space="preserve"> Друштво са ограниченом одговорношћу за новинско-издавачку делатност Народне Новине Ниш</t>
  </si>
  <si>
    <t>NARODNE NOVINE</t>
  </si>
  <si>
    <t>racunovodstvo@narodne.com</t>
  </si>
  <si>
    <t>NV000038</t>
  </si>
  <si>
    <t>Из старог ормана</t>
  </si>
  <si>
    <t>НВ</t>
  </si>
  <si>
    <t>www.narodne.com</t>
  </si>
  <si>
    <t>доо</t>
  </si>
  <si>
    <t>ДА</t>
  </si>
  <si>
    <t>451-04-45/2024-05</t>
  </si>
  <si>
    <t>451-04-57/2024-05</t>
  </si>
  <si>
    <t>Жене предузетнице</t>
  </si>
  <si>
    <t>Врбас</t>
  </si>
  <si>
    <t>BAČKA PRESS</t>
  </si>
  <si>
    <t>backapress.info@gmail.com</t>
  </si>
  <si>
    <t>NV000800</t>
  </si>
  <si>
    <t>пр</t>
  </si>
  <si>
    <t>Родна равноправност -предузетништво-женско</t>
  </si>
  <si>
    <t>Љубинка Ненадовић предузетник Агенција за издавање новина и веб портала „Бачка пресс-оконас.инфо“</t>
  </si>
  <si>
    <t>Алем Ровчанин Пр, производња телевизијског програма ПП Медиа Пријепоље </t>
  </si>
  <si>
    <t>NV000745   NA000027</t>
  </si>
  <si>
    <t>Село без сељака</t>
  </si>
  <si>
    <t>НВ/НА</t>
  </si>
  <si>
    <t xml:space="preserve"> Пријепоље</t>
  </si>
  <si>
    <t>office@ppmedia.rs  </t>
  </si>
  <si>
    <t>www.ppmedia.rs  </t>
  </si>
  <si>
    <t>63981095 </t>
  </si>
  <si>
    <t>4- (дуже од 10 година)</t>
  </si>
  <si>
    <t>3 - (од 5 до 10 година)</t>
  </si>
  <si>
    <t>ДУЖИНА ОБАВЉАЊА ДЕЛАТНОСТИ
0 - (краће од 1 године)
1 - (од 1 до 3 године)
2 - (од 3 до 5 година)
3 - (од 5 до 10 година)
4- (дуже од 10 година)</t>
  </si>
  <si>
    <t>ПРОСЕЧАН БРОЈ ЗАПОСЛЕНИХ
0 - (без запослених)
1 - (од 1 до 3 запослена)
2 - (од 4 до 6 запослених)
3 - (од 7до 10 запослених)
4 - (више од 10 запослених)</t>
  </si>
  <si>
    <t>4 - (више од 10 запослених)</t>
  </si>
  <si>
    <t>1 - (од 1 до 3 запослена)</t>
  </si>
  <si>
    <t>ПОСЕДОВАЊЕ ОПРЕМЕ
0 - не поседује (потребно је изнајмљивање)
5 - поседује (није потребно изнајмљивање)</t>
  </si>
  <si>
    <t>0 - не поседује (потребно је изнајмљивање)</t>
  </si>
  <si>
    <t>5 - поседује (није потребно изнајмљивање)</t>
  </si>
  <si>
    <t>Село - демографија</t>
  </si>
  <si>
    <t>451-04-60/2024-05</t>
  </si>
  <si>
    <t>451-04-16/2024-05</t>
  </si>
  <si>
    <t>Сремска Митровица</t>
  </si>
  <si>
    <t xml:space="preserve"> Удружење културних стваралаца Србије Завичај</t>
  </si>
  <si>
    <t>SEOSKE NOVINE</t>
  </si>
  <si>
    <t>Репортаже о удружењима грађана у селима Србије</t>
  </si>
  <si>
    <t>seoskenovin@hotmail.com</t>
  </si>
  <si>
    <t>NV000518</t>
  </si>
  <si>
    <t>уг</t>
  </si>
  <si>
    <t>Грађански активизам - село</t>
  </si>
  <si>
    <t>451-04-32/2024-05</t>
  </si>
  <si>
    <t xml:space="preserve"> НИП Срем Медиа МЦВ друштво са ограниченом одговорношћу  Сремска Митровица</t>
  </si>
  <si>
    <t>MITROVAČKE NOVINE</t>
  </si>
  <si>
    <t>mitronov2@mts.rs</t>
  </si>
  <si>
    <t>Живот без дискриминације - Моја права су иста као и твоја</t>
  </si>
  <si>
    <t>08736626</t>
  </si>
  <si>
    <t>NV000168</t>
  </si>
  <si>
    <t>Дискриминација - особе са инвалидитетом</t>
  </si>
  <si>
    <t>3 - (од 7до 10 запослених)</t>
  </si>
  <si>
    <t>451-04-24/2024-05</t>
  </si>
  <si>
    <t>Београд</t>
  </si>
  <si>
    <t>Новинско-издавачко друштво Компанија Новости АД Београд</t>
  </si>
  <si>
    <t>VEČERNJE NOVOSTI</t>
  </si>
  <si>
    <t>Прилози за незаборав - Мали војници, велики јунаци, легендарни батаљон 1.300 каплара</t>
  </si>
  <si>
    <t>projekti@novosti.rs</t>
  </si>
  <si>
    <t>www.novosti.rs</t>
  </si>
  <si>
    <t>NV000050</t>
  </si>
  <si>
    <t>ад</t>
  </si>
  <si>
    <t>07040962</t>
  </si>
  <si>
    <t>Очување националног и културног идентитета - култура сећања</t>
  </si>
  <si>
    <t>000928210 2024 13460 003 005 000 001</t>
  </si>
  <si>
    <t>Нови Сад</t>
  </si>
  <si>
    <t xml:space="preserve">Дневник - Пољопривредник акционарско друштво за новинарско-издавачку делатност Нови Сад
</t>
  </si>
  <si>
    <t>POLJOPRIVREDNIK</t>
  </si>
  <si>
    <t>Млади и како их задржати на селу</t>
  </si>
  <si>
    <t>NV000076</t>
  </si>
  <si>
    <t>office@poljoprivrednik.net</t>
  </si>
  <si>
    <t>www.poljoprivrednik.net</t>
  </si>
  <si>
    <t>08582840</t>
  </si>
  <si>
    <t>Привреда - пољопривреда</t>
  </si>
  <si>
    <t>451-04-1094/2024-05</t>
  </si>
  <si>
    <t>Предузеће за истраживање анализе и консалтинг Think д.о.о. Београд-Раковица</t>
  </si>
  <si>
    <t>21429864</t>
  </si>
  <si>
    <t>NV000014</t>
  </si>
  <si>
    <t>office@thinksrbija.rs</t>
  </si>
  <si>
    <t>Катедра на берзи - како ће просветни систем одговорити на све мању заинтересованост за професију наставника</t>
  </si>
  <si>
    <t>Образовање</t>
  </si>
  <si>
    <t>451-04-835/2024-05</t>
  </si>
  <si>
    <t>Шабац</t>
  </si>
  <si>
    <t>Подринске</t>
  </si>
  <si>
    <t>PODRINSKE NOVINE</t>
  </si>
  <si>
    <t>Глинени голубови</t>
  </si>
  <si>
    <t>info@podrinske.com</t>
  </si>
  <si>
    <t>www.podrinske.com</t>
  </si>
  <si>
    <t>NV000929</t>
  </si>
  <si>
    <t>28246048</t>
  </si>
  <si>
    <t>Медији - говор мржње- безбедност новинара</t>
  </si>
  <si>
    <t>2 - (од 4 до 6 запослених)</t>
  </si>
  <si>
    <t>451-04-803/2024-05</t>
  </si>
  <si>
    <t>Алексинац</t>
  </si>
  <si>
    <t>Друштво за информисање Ал прес д.о.о. Алексинац</t>
  </si>
  <si>
    <t>NOVINE AL NOVINE</t>
  </si>
  <si>
    <t>Време је за науку – Културно и архелошко благо, вредно национално наслеђе које треба сачувати у Сокобањи</t>
  </si>
  <si>
    <t xml:space="preserve">redakcija.al.novine@gmail.com </t>
  </si>
  <si>
    <t xml:space="preserve">www.alpress.rs </t>
  </si>
  <si>
    <t xml:space="preserve">NV000910 </t>
  </si>
  <si>
    <t>очување националног и културног идентитета - непокретно културно добро</t>
  </si>
  <si>
    <t>451-04-270/2024-05</t>
  </si>
  <si>
    <t>Институт за одрживи развој и заштиту животне средине Зелени круг</t>
  </si>
  <si>
    <t>EKO LIST</t>
  </si>
  <si>
    <t>Управљање јавним финансијама на локалу у области заштите животне средине</t>
  </si>
  <si>
    <t>ekolist@yahoo.com</t>
  </si>
  <si>
    <t>www.ekolist.org</t>
  </si>
  <si>
    <t>NV000468</t>
  </si>
  <si>
    <t>08870675 </t>
  </si>
  <si>
    <t>104884469 </t>
  </si>
  <si>
    <t>Заштита животне средина - управљање јавним финансијама</t>
  </si>
  <si>
    <t>451-04-524/2024-05</t>
  </si>
  <si>
    <t>Издавачко друштво са ограниченом одговорношћу Ел Келимех Нови Пазар</t>
  </si>
  <si>
    <t>Нови Пазар</t>
  </si>
  <si>
    <t>Фељтон: Задужбине</t>
  </si>
  <si>
    <t>redakcija@glas-islama.com</t>
  </si>
  <si>
    <t>NV000294</t>
  </si>
  <si>
    <t>www.glas-islama.com</t>
  </si>
  <si>
    <t>451-04-471/2024-05</t>
  </si>
  <si>
    <t xml:space="preserve">Друштво за издавачку делатност Лого д.о.о. Лозница
</t>
  </si>
  <si>
    <t>LOZNIČKE NOVOSTI</t>
  </si>
  <si>
    <t>Лозница</t>
  </si>
  <si>
    <t>Причај са мном</t>
  </si>
  <si>
    <t>redakcija@loznickenovosti.com</t>
  </si>
  <si>
    <t>www.loznickenovosti.com</t>
  </si>
  <si>
    <t>NV000366</t>
  </si>
  <si>
    <t>Безбедност - безбедност на интернету</t>
  </si>
  <si>
    <t>451-04-345/2024-05</t>
  </si>
  <si>
    <t>Крушевац</t>
  </si>
  <si>
    <t xml:space="preserve"> Друштво са ограниченом  одговорношћу АЛБОС за производњу, промет и издавачку делатност Крушевац
</t>
  </si>
  <si>
    <t>GRAD</t>
  </si>
  <si>
    <t>Женско предузетништво у фокусу</t>
  </si>
  <si>
    <t>GLAS ISLAMA</t>
  </si>
  <si>
    <t>novinegrad@yahoo.com  </t>
  </si>
  <si>
    <t>www.krusevacgrad.rs</t>
  </si>
  <si>
    <t>NV000222</t>
  </si>
  <si>
    <t>17277782 </t>
  </si>
  <si>
    <t>100314741 </t>
  </si>
  <si>
    <t>451-04-876/2024-05</t>
  </si>
  <si>
    <t>Велика Плана</t>
  </si>
  <si>
    <t xml:space="preserve">Петар Кованџић ПР Занатска трговинска радња и издавачка кућа КОФИП Велика Плана
</t>
  </si>
  <si>
    <t>MORAVA PRES</t>
  </si>
  <si>
    <t>Доживети стоту - 95 година позоришта "Масука"</t>
  </si>
  <si>
    <t>moravapres@gmail.com</t>
  </si>
  <si>
    <t>www.planamedia.rs</t>
  </si>
  <si>
    <t>NV000764</t>
  </si>
  <si>
    <t>63062642</t>
  </si>
  <si>
    <t>Култура - позориште</t>
  </si>
  <si>
    <t>451-04-768/2024-05</t>
  </si>
  <si>
    <t xml:space="preserve">Синдикат новинара Србије </t>
  </si>
  <si>
    <t>DANAS</t>
  </si>
  <si>
    <t>Новинарство мој будући позив</t>
  </si>
  <si>
    <t>draganacabarkapa9@gmail.com</t>
  </si>
  <si>
    <t>www.sinos.rs</t>
  </si>
  <si>
    <t>синдикат</t>
  </si>
  <si>
    <t>17452886</t>
  </si>
  <si>
    <t>NV000009
IN000148</t>
  </si>
  <si>
    <t>Медији</t>
  </si>
  <si>
    <t>451-04-399/2024-05</t>
  </si>
  <si>
    <t>Новинско-издавачко предузеће Победа д.о.о. Крушевац</t>
  </si>
  <si>
    <t>POBEDA</t>
  </si>
  <si>
    <t>novinepobeda@gmail.com</t>
  </si>
  <si>
    <t>NV000959</t>
  </si>
  <si>
    <t>20149680</t>
  </si>
  <si>
    <t>Очување националног и културног идентитета</t>
  </si>
  <si>
    <t>Приче са Лазаревог двора</t>
  </si>
  <si>
    <t>451-04-398/2024-05</t>
  </si>
  <si>
    <t>NV000949</t>
  </si>
  <si>
    <t>www.listpobeda.rs</t>
  </si>
  <si>
    <t>https://sr.skolskiservisgajic.com/</t>
  </si>
  <si>
    <t>skolskiservisgajic@gmail.com</t>
  </si>
  <si>
    <t>NOVA GALAKSIJA</t>
  </si>
  <si>
    <t xml:space="preserve">Друштво за издавачко - графичку делатност, инжињеринг и трговину Школски сервис Гајић
</t>
  </si>
  <si>
    <t>Научни магазин Нова Галаксија</t>
  </si>
  <si>
    <t>Образовање - наука</t>
  </si>
  <si>
    <t>Пројектом је предвиђено издавање 4 броја часописа а не производња медијских садржаја. Пројекат није у складу са Обрасцем ни Правилником.</t>
  </si>
  <si>
    <t>451-04-1089/2024-05</t>
  </si>
  <si>
    <t>COLOR MEDIA COMMUNICATIONS доо Петроварадин</t>
  </si>
  <si>
    <t>DIPLOMACY &amp; COMMERCE</t>
  </si>
  <si>
    <t>www.diplomaciandcyandcommerce.rs</t>
  </si>
  <si>
    <t>info@communications.rs</t>
  </si>
  <si>
    <t>Refugees Stories - Real Life</t>
  </si>
  <si>
    <t>NV000823</t>
  </si>
  <si>
    <t>Дискриминација - избегла лица</t>
  </si>
  <si>
    <t>451-04-545/2024-05</t>
  </si>
  <si>
    <t>Политика-акционарско друштво за новинско-издавачку и графичку делатност Београд</t>
  </si>
  <si>
    <t>POLITIKIN ZABAVNIK</t>
  </si>
  <si>
    <t>Српски средњовековни градови</t>
  </si>
  <si>
    <t>politikin.zabavnik@politika-ad.com</t>
  </si>
  <si>
    <t>www.politikin-zabavnik.rs</t>
  </si>
  <si>
    <t>NV000327</t>
  </si>
  <si>
    <t xml:space="preserve">Култура </t>
  </si>
  <si>
    <t>451-04-614/2024-05</t>
  </si>
  <si>
    <t>Медиум доо за издавање часописа и периодичних издања Бечеј</t>
  </si>
  <si>
    <t>Бечеј</t>
  </si>
  <si>
    <t>Информисање у култури - анализе случаја</t>
  </si>
  <si>
    <t>NV000780</t>
  </si>
  <si>
    <t>BEČEJSKI DANI</t>
  </si>
  <si>
    <t>merakmedium@gmail.com</t>
  </si>
  <si>
    <t>www.becejskidani.co.rs</t>
  </si>
  <si>
    <t>Медији - презентовање садржаја у медијима</t>
  </si>
  <si>
    <t>451-04-927/2024-05</t>
  </si>
  <si>
    <t>Регионални инфо центар</t>
  </si>
  <si>
    <t>OPTIMIST: VODIČ KROZ GEJ SRBIJU</t>
  </si>
  <si>
    <t>Тридесет година од декриминализације хомосексуалности у Србији</t>
  </si>
  <si>
    <t>www.optimist.rs</t>
  </si>
  <si>
    <t>optimistmagazin@gmail.com</t>
  </si>
  <si>
    <t>NV000608</t>
  </si>
  <si>
    <t>Дискриминација - ЛГБТ</t>
  </si>
  <si>
    <t>451-04-940/2024-05</t>
  </si>
  <si>
    <t>BEČEJSKI MOZAIK</t>
  </si>
  <si>
    <t>redakcija@becejski-mozaik.co.rs</t>
  </si>
  <si>
    <t>www.becejski-mozaik.co.rs</t>
  </si>
  <si>
    <t xml:space="preserve">
Мозаик д.о.о.  привредно друштво за спољну трговину, производњу и пословне услуге, Бечеј </t>
  </si>
  <si>
    <t>NV000406</t>
  </si>
  <si>
    <t>08445583</t>
  </si>
  <si>
    <t>„Куда иду наше паре – контрола продаје општинске имовине и јавно-приватних партнерстава“</t>
  </si>
  <si>
    <t>Економија - корупција</t>
  </si>
  <si>
    <t>451-04-587/2024-05</t>
  </si>
  <si>
    <t>Локал медија план</t>
  </si>
  <si>
    <t>Чувари породице и огњишта: Успешне пољопривреднице</t>
  </si>
  <si>
    <t>lokalmedijaplan@gmail.com</t>
  </si>
  <si>
    <t>28082258</t>
  </si>
  <si>
    <t>Родна равноправност -жене на селу</t>
  </si>
  <si>
    <t>451-04-1010/2024-05</t>
  </si>
  <si>
    <t>Независно удружење новинара Србије</t>
  </si>
  <si>
    <t>Досије о медијима</t>
  </si>
  <si>
    <t>nuns@nuns.rs</t>
  </si>
  <si>
    <t>www.nuns.rs</t>
  </si>
  <si>
    <t>NV000009</t>
  </si>
  <si>
    <t>06975461</t>
  </si>
  <si>
    <t>Медији - слобода медија</t>
  </si>
  <si>
    <t>451-04-829/2024-05</t>
  </si>
  <si>
    <t xml:space="preserve"> Драган Николић пр Студио за фото, видео и пост продукцију 4Н СТУДИО, Чачак</t>
  </si>
  <si>
    <t>Зашто се селу увек радо враћамо?</t>
  </si>
  <si>
    <t>НА</t>
  </si>
  <si>
    <t>NA000027</t>
  </si>
  <si>
    <t>REGIONALNA INFORMATIVNA NOVINSKA AGENCIJA RINA</t>
  </si>
  <si>
    <t>dragec032@gmail.com</t>
  </si>
  <si>
    <t>www.pzs.rs</t>
  </si>
  <si>
    <t>Чачак</t>
  </si>
  <si>
    <t>Економија - село</t>
  </si>
  <si>
    <t>451-04-813/2024-05</t>
  </si>
  <si>
    <t>Новинска агенција Бета Пресс д.о.о. Београд (Стари град)</t>
  </si>
  <si>
    <t>BETA GENERALNI SERVIS VESTI NA SRPSKOM I ENGLESKOM JEZIKU</t>
  </si>
  <si>
    <t>Социјално предузетништво као мотор промена</t>
  </si>
  <si>
    <t>zlata@beta.co.rs</t>
  </si>
  <si>
    <t>www.beta.rs</t>
  </si>
  <si>
    <t xml:space="preserve">NA000005
NA000009
NA000010
</t>
  </si>
  <si>
    <t>Економија - друштвено осетљиве групе</t>
  </si>
  <si>
    <t>451-04-739/2024-05</t>
  </si>
  <si>
    <t>Новинско издавачко друштво Чачански глас д.о.о. Чачак  </t>
  </si>
  <si>
    <t>ČAČANSKI GLAS</t>
  </si>
  <si>
    <t>На темељима престонице културе до стратегије културног развоја града</t>
  </si>
  <si>
    <t>cacanskiglas80@gmail.com</t>
  </si>
  <si>
    <t>www.caglas.rs</t>
  </si>
  <si>
    <t>NV000227</t>
  </si>
  <si>
    <t>Култура</t>
  </si>
  <si>
    <t>451-04-655/2024-05</t>
  </si>
  <si>
    <t xml:space="preserve"> Друштво за новинско-издавачку делатност НИН ДОО Београд (Стари град) </t>
  </si>
  <si>
    <t>NIN</t>
  </si>
  <si>
    <t>90 година НИН- а: Култура сећања - залог за будућност</t>
  </si>
  <si>
    <t>nin@nin.rs</t>
  </si>
  <si>
    <t>www.nin.rs</t>
  </si>
  <si>
    <t>NV000097</t>
  </si>
  <si>
    <t>06925278</t>
  </si>
  <si>
    <t>451-04-634/2024-05</t>
  </si>
  <si>
    <t xml:space="preserve"> Друштво за новинско издавачку делатност Агенда 2020 ДОО, Београд (Стари град)
</t>
  </si>
  <si>
    <t>NOVI MAGAZIN</t>
  </si>
  <si>
    <t>office@novimagazin.rs</t>
  </si>
  <si>
    <t>www.novimagazin.rs</t>
  </si>
  <si>
    <t>NV000642</t>
  </si>
  <si>
    <t>Родна равноправност</t>
  </si>
  <si>
    <t>451-04-557/2024-05</t>
  </si>
  <si>
    <t>Политика новине и магазини друштво за издавање новина и магазина доо Београд (Стари град)</t>
  </si>
  <si>
    <t>Путокази на раскршћима друштва, жене које су промениле и мењају Србију</t>
  </si>
  <si>
    <t>Ментално здравље младих – будућност нације</t>
  </si>
  <si>
    <t>POLITIKA</t>
  </si>
  <si>
    <t>kabinetgen.dir@politika.rs</t>
  </si>
  <si>
    <t>www.politika.rs</t>
  </si>
  <si>
    <t>NV000002</t>
  </si>
  <si>
    <t>Здравље - ментално здравље</t>
  </si>
  <si>
    <t>Лицеулице</t>
  </si>
  <si>
    <t xml:space="preserve">	LICE ULICE</t>
  </si>
  <si>
    <t>451-04-668/2024-05</t>
  </si>
  <si>
    <t>redakcija@liceulice.org </t>
  </si>
  <si>
    <t>www.liceulice.org</t>
  </si>
  <si>
    <t>NV000633</t>
  </si>
  <si>
    <t>28035152 </t>
  </si>
  <si>
    <t>106949525 </t>
  </si>
  <si>
    <t>Лицеулице - медиј заједнице</t>
  </si>
  <si>
    <t>Дискриминација</t>
  </si>
  <si>
    <t>451-04-1007/2024-05</t>
  </si>
  <si>
    <t>Лесковац</t>
  </si>
  <si>
    <t>Нова Наша реч</t>
  </si>
  <si>
    <t>NOVA NAŠA REČ</t>
  </si>
  <si>
    <t>Стари на југу - дискриминисани и заборављени</t>
  </si>
  <si>
    <t>info.novanasarec1@gmail.com</t>
  </si>
  <si>
    <t>www.novanasarec.org.rs</t>
  </si>
  <si>
    <t>NV000610</t>
  </si>
  <si>
    <t>Дискриминација - стари</t>
  </si>
  <si>
    <t>1 - (од 1 до 3 године)</t>
  </si>
  <si>
    <t>Студентски информативно издавачки центар - Ниш</t>
  </si>
  <si>
    <t>PRESSING</t>
  </si>
  <si>
    <t xml:space="preserve">siic.nis@gmail.com </t>
  </si>
  <si>
    <t>www.pressing-magazine.rs</t>
  </si>
  <si>
    <t>Пресинг на псеудоисторију</t>
  </si>
  <si>
    <t>NV000407</t>
  </si>
  <si>
    <t>06995080</t>
  </si>
  <si>
    <t>Друштво</t>
  </si>
  <si>
    <t>451-04-995/2024-05</t>
  </si>
  <si>
    <t>0 - (без запослених)</t>
  </si>
  <si>
    <t>451-04-663/2024-05</t>
  </si>
  <si>
    <t>NV000165</t>
  </si>
  <si>
    <t>Панчево</t>
  </si>
  <si>
    <t>„Јаке жене" – титула или предрасуда</t>
  </si>
  <si>
    <t>Друштво са ограниченом одговорношћу Панчевац Панчево</t>
  </si>
  <si>
    <t>PANČEVAC</t>
  </si>
  <si>
    <t>officepancevacnet@gmail.com</t>
  </si>
  <si>
    <t>www.pancevac-online.rs</t>
  </si>
  <si>
    <t>451-04-393/2024-05</t>
  </si>
  <si>
    <t>Краљево</t>
  </si>
  <si>
    <t xml:space="preserve">Привредно друштво Радио Телевизија Краљево и Ибарске Новости ДОО Краљево
</t>
  </si>
  <si>
    <t>IBARSKE NOVOSTI</t>
  </si>
  <si>
    <t>office@rtvkraljevo.com</t>
  </si>
  <si>
    <t>www.rtvkraljevo.com</t>
  </si>
  <si>
    <t>NV000483</t>
  </si>
  <si>
    <t>07152736</t>
  </si>
  <si>
    <t>451-04-342/2024-05</t>
  </si>
  <si>
    <t>Новинско-издавачко привредно друштво "Сремске новине" д.о.о. Сремска Митровица</t>
  </si>
  <si>
    <t>SREMSKE NOVINE</t>
  </si>
  <si>
    <t>redakcija@sremskenovine.co.rs   </t>
  </si>
  <si>
    <t>NV000064</t>
  </si>
  <si>
    <t>www.sremskenovine.co.rs</t>
  </si>
  <si>
    <t>Пут није писта</t>
  </si>
  <si>
    <t>Србија памти</t>
  </si>
  <si>
    <t>Безбедност - саобраћај</t>
  </si>
  <si>
    <t>451-04-336/2024-05</t>
  </si>
  <si>
    <t>Нова Варош</t>
  </si>
  <si>
    <t xml:space="preserve">Новинско-издавачко ДОО Златарске вести Нова Варош
</t>
  </si>
  <si>
    <t>VAROŠKE NOVINE</t>
  </si>
  <si>
    <t>Економским оснаживањем до родне равноправности</t>
  </si>
  <si>
    <t>zlatarske@ptt.rs</t>
  </si>
  <si>
    <t>www.varoske.net</t>
  </si>
  <si>
    <t>NV000745</t>
  </si>
  <si>
    <t>Родна равноправност - економија</t>
  </si>
  <si>
    <t>451-04-482/2024-05</t>
  </si>
  <si>
    <t>Смедерево</t>
  </si>
  <si>
    <t xml:space="preserve">Привредно друштво за рекламу и пропаганду RESPECT MEDIA д.о.о. Смедерево
</t>
  </si>
  <si>
    <t>NEDELJNI REGIONALNI LIST NAŠE NOVINE</t>
  </si>
  <si>
    <t>marketing@nasenovine.net</t>
  </si>
  <si>
    <t>NV000620</t>
  </si>
  <si>
    <t>www.nasenovine.net</t>
  </si>
  <si>
    <t xml:space="preserve">Очување националног и културног идентитета </t>
  </si>
  <si>
    <t>Чувари традиције</t>
  </si>
  <si>
    <t>451-04-266/2024-05</t>
  </si>
  <si>
    <t>SRPSKA MISAO</t>
  </si>
  <si>
    <t>i.p.nnki@eunet.rs</t>
  </si>
  <si>
    <t>NV000981</t>
  </si>
  <si>
    <t>17252275</t>
  </si>
  <si>
    <t>www.srpskamisao.rs</t>
  </si>
  <si>
    <t>451-04-514/2024-05</t>
  </si>
  <si>
    <t>Вршац</t>
  </si>
  <si>
    <t xml:space="preserve">Друштво са ограниченом одговорношћу за информативну делатност Вршалица Вршац
</t>
  </si>
  <si>
    <t>VRŠAČKE VESTI</t>
  </si>
  <si>
    <t>NV000163</t>
  </si>
  <si>
    <t>100912395 </t>
  </si>
  <si>
    <t>vrsackevesti1994@gmail.com</t>
  </si>
  <si>
    <t>Како су се вршчани Доситеју одужили</t>
  </si>
  <si>
    <t>NA000046</t>
  </si>
  <si>
    <t>www.videomarket.rs</t>
  </si>
  <si>
    <t>451-04-890/2024-05</t>
  </si>
  <si>
    <t>NOVINSKA AGENCIJA VIDEOMARKET</t>
  </si>
  <si>
    <t>cacakvideo@yahoo.com</t>
  </si>
  <si>
    <t xml:space="preserve">Привредно друштво ГЗС Д.О.О. Чачак </t>
  </si>
  <si>
    <t>Промоција заборављених друштвених игара за децу - стоп савременој технологији</t>
  </si>
  <si>
    <t>Афирмативни садржаји за децу</t>
  </si>
  <si>
    <t>451-04-902/2024-05</t>
  </si>
  <si>
    <t>Бујановац</t>
  </si>
  <si>
    <t>Центар за демократију и едукацију - Долина</t>
  </si>
  <si>
    <t>INFO 017</t>
  </si>
  <si>
    <t>NV000867</t>
  </si>
  <si>
    <t>info@luginalajm.com</t>
  </si>
  <si>
    <t>www.luginalajmi.com</t>
  </si>
  <si>
    <t>Пушкама заједно!</t>
  </si>
  <si>
    <t>2 - (од 3 до 5 година)</t>
  </si>
  <si>
    <t>Интеркултуралност</t>
  </si>
  <si>
    <t>451-04-181/2024-05</t>
  </si>
  <si>
    <t xml:space="preserve">Центар за професионализацију медија и медијску писменост </t>
  </si>
  <si>
    <t>www.ceprom.rs</t>
  </si>
  <si>
    <t>Комуникативна агресија у Србији 2024: Какве су последице језика сензационализма, агресивности и мржње у домаћим медијима по појединце и друштво.</t>
  </si>
  <si>
    <t>28245475</t>
  </si>
  <si>
    <t>Медији - говор мржње</t>
  </si>
  <si>
    <t>451-04-162/2024-05</t>
  </si>
  <si>
    <t>Новинско предузеће Тимок АД Ниш (Град)</t>
  </si>
  <si>
    <t>TIMOK</t>
  </si>
  <si>
    <t>listtimok@gmail.com</t>
  </si>
  <si>
    <t>www.timok.rs</t>
  </si>
  <si>
    <t>Култура сећања</t>
  </si>
  <si>
    <t>NV000037</t>
  </si>
  <si>
    <t>07252099</t>
  </si>
  <si>
    <t>451-04-319/2024-05</t>
  </si>
  <si>
    <t>ФоНет новинско-издавачко друштво д.о.о. Београд</t>
  </si>
  <si>
    <t>FONET DNEVNI PISANI SERVIS VESTI
FONET INTERNET TV VESTI</t>
  </si>
  <si>
    <t>КОСИНУС, мултимедијална, мултиплатформ продукција</t>
  </si>
  <si>
    <t>info@fonet.rs</t>
  </si>
  <si>
    <t>www.fonet.rs</t>
  </si>
  <si>
    <t>NA000001,2,3,4
IN000084</t>
  </si>
  <si>
    <t>06963145</t>
  </si>
  <si>
    <t>Култура дијалога</t>
  </si>
  <si>
    <t>451-04-864/2024-05</t>
  </si>
  <si>
    <t>Ужице</t>
  </si>
  <si>
    <t>Друштво са ограниченом одговорношћу ВЕСТИ И РАДИО Ужице</t>
  </si>
  <si>
    <t>VESTI</t>
  </si>
  <si>
    <t>Пишем и чувам ћирилицу</t>
  </si>
  <si>
    <t xml:space="preserve">vesti.ue@gmail.com  </t>
  </si>
  <si>
    <t>NV000164</t>
  </si>
  <si>
    <t>Очување националног и културног идентитета, језика и писма</t>
  </si>
  <si>
    <t>451-04-868/2024-05</t>
  </si>
  <si>
    <t>Апатин</t>
  </si>
  <si>
    <t xml:space="preserve">Предузеће за производњу у дистрибуцију РТВ програма, трговину и услуге ТВ Апатин друштво са ограниченом одговорношћу Апатин
</t>
  </si>
  <si>
    <t>NOVI GLAS KOMUNE</t>
  </si>
  <si>
    <t>tvapatin@gmail.com</t>
  </si>
  <si>
    <t>www.tvapatin.com</t>
  </si>
  <si>
    <t>Како зауставити одлазак младих</t>
  </si>
  <si>
    <t>NV000175</t>
  </si>
  <si>
    <t>105492559 </t>
  </si>
  <si>
    <t>Демографија  - популациона политика</t>
  </si>
  <si>
    <t>451-04-784/2024-05</t>
  </si>
  <si>
    <t xml:space="preserve">Иван Николић ПР делатност новинских агенција  IN-MEDIA.NET Чачак
</t>
  </si>
  <si>
    <t>redakcija@rina.rs</t>
  </si>
  <si>
    <t xml:space="preserve">NА000027 </t>
  </si>
  <si>
    <t>65287366</t>
  </si>
  <si>
    <t>Демографија - погранична сарадња</t>
  </si>
  <si>
    <t>451-04-413/2024-05</t>
  </si>
  <si>
    <t>Друштво са ограниченом одговорношћу ADD PRODUCTION Крушевац</t>
  </si>
  <si>
    <t>addprodukcija@gmail.com
rtvplus@gmail.com</t>
  </si>
  <si>
    <t>www.rina.rs</t>
  </si>
  <si>
    <t>www.rtvplus.rs</t>
  </si>
  <si>
    <t>20568453</t>
  </si>
  <si>
    <t>Дискриминација - ОСИ</t>
  </si>
  <si>
    <t>451-04-415/2024-05</t>
  </si>
  <si>
    <t>Крагујевац</t>
  </si>
  <si>
    <t>Привредно друштво за новинско издавачку делатност ЈАВНОСТ ДОО Крагујевац   </t>
  </si>
  <si>
    <t>KRAGUJEVAČKE NEDELJNE NOVINE</t>
  </si>
  <si>
    <t>Ни на небу ни на земљи: Заборављени житељи пограничних села на западу и југозападу Србије</t>
  </si>
  <si>
    <t>Моја дуга</t>
  </si>
  <si>
    <t>Ми у свет, свет код нас</t>
  </si>
  <si>
    <t>marketing@kragujevacke.rs</t>
  </si>
  <si>
    <t>NV000275</t>
  </si>
  <si>
    <t>101044651 </t>
  </si>
  <si>
    <t>www.kragujevacke.rs</t>
  </si>
  <si>
    <t>451-04-376/2024-05</t>
  </si>
  <si>
    <t>НИП Недељник ДОО Београд (Палилула)</t>
  </si>
  <si>
    <t>NEDELJNIK: NEDELJNE NOVINE</t>
  </si>
  <si>
    <t>redakcija@nedeljnik.rs  </t>
  </si>
  <si>
    <t>Не фемициду</t>
  </si>
  <si>
    <t>www.nedeljnik.rs</t>
  </si>
  <si>
    <t>NV000663</t>
  </si>
  <si>
    <t>20854464 </t>
  </si>
  <si>
    <t>107698398 </t>
  </si>
  <si>
    <t>Насиље - фемицид</t>
  </si>
  <si>
    <t>451-04-330/2024-05</t>
  </si>
  <si>
    <t>Савез Срба из региона</t>
  </si>
  <si>
    <t>SRPSKO KOLO</t>
  </si>
  <si>
    <t>info@ssr.org.rs</t>
  </si>
  <si>
    <t>NV000809</t>
  </si>
  <si>
    <t>www.ssr.org.rs</t>
  </si>
  <si>
    <t>Српско коло Србија</t>
  </si>
  <si>
    <t>Људска и грађанска права</t>
  </si>
  <si>
    <t>451-04-160/2024-05</t>
  </si>
  <si>
    <t>Акционарско друштво  Слобода, Ниш (Град)</t>
  </si>
  <si>
    <t>SLOBODA</t>
  </si>
  <si>
    <t>pirotskasloboda@yаhоо.cоm</t>
  </si>
  <si>
    <t>NV000072</t>
  </si>
  <si>
    <t>www.sloboda-pirot.rs</t>
  </si>
  <si>
    <t>07131283</t>
  </si>
  <si>
    <t>Сусрет са наслеђем</t>
  </si>
  <si>
    <t>451-04-207/2024-05</t>
  </si>
  <si>
    <t xml:space="preserve"> BUSINESS INFO GROUP ДОО,  Београд  (Стари град)</t>
  </si>
  <si>
    <t>NOVA EKONOMIJA</t>
  </si>
  <si>
    <t>office@big.co.rs</t>
  </si>
  <si>
    <t>www.novaekonomija.rs
www.big.co.rs</t>
  </si>
  <si>
    <t>NV000755</t>
  </si>
  <si>
    <t>20570962</t>
  </si>
  <si>
    <t>Образовање као кључни ресурс будућности</t>
  </si>
  <si>
    <t>451-04-850/2024-05</t>
  </si>
  <si>
    <t>Бор</t>
  </si>
  <si>
    <t xml:space="preserve">Друштво са ограниченом одговорношћу за издавање новина ММ БОНЕД, Бор
</t>
  </si>
  <si>
    <t>NEDELJNIK TIMOČKE KRAJINE TIMOČKE</t>
  </si>
  <si>
    <t>timocke@gmail.com   </t>
  </si>
  <si>
    <t>NV000666</t>
  </si>
  <si>
    <t>www.timocke.rs</t>
  </si>
  <si>
    <t>Жене на локалној политичкој сцени</t>
  </si>
  <si>
    <t>451-04-849/2024-05</t>
  </si>
  <si>
    <t>Предузеће AGRO-PRESS ДОО Гредетин</t>
  </si>
  <si>
    <t>NOVOSTI JUGA</t>
  </si>
  <si>
    <t>gredetinac@gmail.com</t>
  </si>
  <si>
    <t>NV000395</t>
  </si>
  <si>
    <t>20219122</t>
  </si>
  <si>
    <t>Економија - пољопривреда</t>
  </si>
  <si>
    <t xml:space="preserve">Непроценљиви дарови природе, за наш здрав живот – медијски садржаји о потенцијалима и о тренутном стању у производњи здраве хране на подручју Нишавског округа и делу Зајечарског округа. </t>
  </si>
  <si>
    <t>451-04-180/2024-05</t>
  </si>
  <si>
    <t>Пожаревац</t>
  </si>
  <si>
    <t>Новинско издавачко привредно друштво РЕЧ НАРОДА АД Пожаревац</t>
  </si>
  <si>
    <t>REČ NARODA</t>
  </si>
  <si>
    <t>recnaroda@yahoo.com</t>
  </si>
  <si>
    <t>www.recnaroda.co.rs</t>
  </si>
  <si>
    <t>Специјални додатак. 80 година Речи народа</t>
  </si>
  <si>
    <t>NV000537</t>
  </si>
  <si>
    <t>20153091 </t>
  </si>
  <si>
    <t>104353774 </t>
  </si>
  <si>
    <t xml:space="preserve">Медији </t>
  </si>
  <si>
    <t>451-04-229/2024-05</t>
  </si>
  <si>
    <t>Удружење спортских новинара Панчево</t>
  </si>
  <si>
    <t>SPORT JUŽNOG BANATA</t>
  </si>
  <si>
    <t>Светски а наши - Милунка Савић, Михаило Пупин, Ђорђе Вајферт</t>
  </si>
  <si>
    <t>dragankole4@gmail.com</t>
  </si>
  <si>
    <t>NV000719</t>
  </si>
  <si>
    <t>08713472</t>
  </si>
  <si>
    <t>Удружење грађана Креативни културни клуб</t>
  </si>
  <si>
    <t>Старчевачке старе и нове приче</t>
  </si>
  <si>
    <t>STARČEVAČKE NOVINE</t>
  </si>
  <si>
    <t>NV001048</t>
  </si>
  <si>
    <t>snovine94@hotmail.com</t>
  </si>
  <si>
    <t>www.starcevo.org.rs</t>
  </si>
  <si>
    <t>451-04-134/2024-05</t>
  </si>
  <si>
    <t>mladenovackiglas@gmail.com</t>
  </si>
  <si>
    <t>Младеновац</t>
  </si>
  <si>
    <t xml:space="preserve">Слободан Станковић ПР Издавачка делатност ДОКУМ Младеновац </t>
  </si>
  <si>
    <t>Више знања - већи приноси</t>
  </si>
  <si>
    <t>MLADENOVAČKI GLAS</t>
  </si>
  <si>
    <t>NV000759</t>
  </si>
  <si>
    <t>Економија- пољопривреда</t>
  </si>
  <si>
    <t>451-04-113/2024-05</t>
  </si>
  <si>
    <t>Пријепоље</t>
  </si>
  <si>
    <t>Информативно предузеће Полимље ДОО Пријепоље</t>
  </si>
  <si>
    <t>POLIMLJE</t>
  </si>
  <si>
    <t>polimlje@gmail.com</t>
  </si>
  <si>
    <t>NV000229</t>
  </si>
  <si>
    <t>Да одрживо буде издраживо</t>
  </si>
  <si>
    <t>www.listpolimlje.info</t>
  </si>
  <si>
    <t>Економија - одрживи развој</t>
  </si>
  <si>
    <t>451-04-131/2024-05</t>
  </si>
  <si>
    <t>NEDELJNE NOVINE</t>
  </si>
  <si>
    <t>NV000033</t>
  </si>
  <si>
    <t>Бачка Паланка</t>
  </si>
  <si>
    <t>Недељне новине акционарско друштво за новинску и издавачку делатност Бачка Паланка</t>
  </si>
  <si>
    <t>Знамените личности општине Бачка Паланка</t>
  </si>
  <si>
    <t>451-04-86/2024-05</t>
  </si>
  <si>
    <t xml:space="preserve"> Санџак медиа ДОО Нови Пазар</t>
  </si>
  <si>
    <t>SANDŽAČKA NOVINSKA AGENCIJA "SANA"</t>
  </si>
  <si>
    <t>Безбједност на првом мјесту</t>
  </si>
  <si>
    <t>nednovine@gmail</t>
  </si>
  <si>
    <t>office@sandzakmedia.com</t>
  </si>
  <si>
    <t>www.sandzakmedia.com</t>
  </si>
  <si>
    <t>NA000029</t>
  </si>
  <si>
    <t>21243582</t>
  </si>
  <si>
    <t xml:space="preserve">Безбедност </t>
  </si>
  <si>
    <t>Језик и култура риболова</t>
  </si>
  <si>
    <t>HOBBY MEDIA доо Београд</t>
  </si>
  <si>
    <t>RIBOLOV</t>
  </si>
  <si>
    <t>NV000358</t>
  </si>
  <si>
    <t>ribolov01@yahoo.com</t>
  </si>
  <si>
    <t>www.listribolov.co.rs</t>
  </si>
  <si>
    <t>451-04-953/2024-05</t>
  </si>
  <si>
    <t>451-04-798/2024-05</t>
  </si>
  <si>
    <t>Удружење Екокултплус</t>
  </si>
  <si>
    <t>Соларна архитектура – архитектура будућности</t>
  </si>
  <si>
    <t>NV000907</t>
  </si>
  <si>
    <t>redakcija@ekokucamagazin.com</t>
  </si>
  <si>
    <t>www.ekokucamagazin.com</t>
  </si>
  <si>
    <t>Економија</t>
  </si>
  <si>
    <t>451-04-824/2024-05</t>
  </si>
  <si>
    <t>SLOVO JUGA</t>
  </si>
  <si>
    <t>redakcija@slovojuga.org.rs</t>
  </si>
  <si>
    <t>www.slovojuga.org.rs</t>
  </si>
  <si>
    <t>Удружење Слово југа</t>
  </si>
  <si>
    <t>NV000827</t>
  </si>
  <si>
    <t>451-04-1016/2024-05</t>
  </si>
  <si>
    <t>Удружење грађана Journalistic plan Нови Пазар</t>
  </si>
  <si>
    <t>Кад погледам са бедема
(серијал репортажа о посебностима новопазарског краја)</t>
  </si>
  <si>
    <t>journalisticplan@journalist.com</t>
  </si>
  <si>
    <t>17768727 </t>
  </si>
  <si>
    <t>451-04-648/2024-05</t>
  </si>
  <si>
    <t>redakcija.al.novine@gmail.com</t>
  </si>
  <si>
    <t>Алексиначки основац – подлистак месечника „Ал новине” намењен ученицима и просветним радницима основних школа на територији општине Алексинац уз укључивање школских новинарских секција у стварању медијских садржаја</t>
  </si>
  <si>
    <t>NV000842</t>
  </si>
  <si>
    <t>451-04-643/2024-05</t>
  </si>
  <si>
    <t>Друштво за новинско издавачку делатност Дан Граф д.о.о. Београд</t>
  </si>
  <si>
    <t>uprava@danas.rs</t>
  </si>
  <si>
    <t>www.danas.rs</t>
  </si>
  <si>
    <t>Од незнања до болести</t>
  </si>
  <si>
    <t>Здравље</t>
  </si>
  <si>
    <t>451-04-1064/2024-05</t>
  </si>
  <si>
    <t>Суботица</t>
  </si>
  <si>
    <t>Магазин Дани д.о.о. Суботица</t>
  </si>
  <si>
    <t>MAGAZIN DANI</t>
  </si>
  <si>
    <t>magazindani@gmail.com</t>
  </si>
  <si>
    <t>NV000757</t>
  </si>
  <si>
    <t>21075825</t>
  </si>
  <si>
    <t>www.magazindani.com</t>
  </si>
  <si>
    <t>Студирање по мери студената</t>
  </si>
  <si>
    <t>Образовање - Економија</t>
  </si>
  <si>
    <t>451-04-1096/2024-05</t>
  </si>
  <si>
    <t>EURO MEDIA GROUP-EMG доо Крупањ</t>
  </si>
  <si>
    <t>Крупањ</t>
  </si>
  <si>
    <t>100 година Рађевца - традиција и будућност</t>
  </si>
  <si>
    <t>NV001049</t>
  </si>
  <si>
    <t>GLAS RAĐEVINE, PODGORINE I AZBUKOVICE</t>
  </si>
  <si>
    <t>redakcija@glasradjevine.rs</t>
  </si>
  <si>
    <t>www.glasradjevine.rs</t>
  </si>
  <si>
    <t>Спорт</t>
  </si>
  <si>
    <t xml:space="preserve">
Буџетирано је изнајмљивање опреме и активности које се не могу подржати путем конкурса за штампу јер су намењене за друге врсте медија.</t>
  </si>
  <si>
    <t>451-04-1044/2024-05</t>
  </si>
  <si>
    <t>NOVOBEČEJSKI DANI</t>
  </si>
  <si>
    <t>Таленти у фокусу</t>
  </si>
  <si>
    <t>NV000864</t>
  </si>
  <si>
    <t>Афирмативни садржаји - млади</t>
  </si>
  <si>
    <t>451-04-1061/2024-05</t>
  </si>
  <si>
    <t>Топола</t>
  </si>
  <si>
    <t>Марија Лазаревић пр - веб портал Топ- медија Липовац</t>
  </si>
  <si>
    <t>marijalazarevic987@gmail.com</t>
  </si>
  <si>
    <t>451-04-521/2024-05</t>
  </si>
  <si>
    <t>NV000946</t>
  </si>
  <si>
    <t>PENZIONER</t>
  </si>
  <si>
    <t>nspenzioner@gmail.com</t>
  </si>
  <si>
    <t>Удружење пензионера града Новог Сада</t>
  </si>
  <si>
    <t>Израда гласника Пензионер</t>
  </si>
  <si>
    <t>Редовно информисање</t>
  </si>
  <si>
    <t>451-04-433/2024-05</t>
  </si>
  <si>
    <t>NV000363</t>
  </si>
  <si>
    <t>Издавачко предузеће „Наш печат“ а.д. Београд</t>
  </si>
  <si>
    <t>Лоза Немањића и српска култура-улога, утицај и наслеђе</t>
  </si>
  <si>
    <t>PEČAT LIST SLOBODNE SRBIJE</t>
  </si>
  <si>
    <t>natasa.francisti@gmail.com</t>
  </si>
  <si>
    <t>www.pecat.co.rs</t>
  </si>
  <si>
    <t>451-04-626/2024-05</t>
  </si>
  <si>
    <t>Центар за едукацију Рома и етничких заједница</t>
  </si>
  <si>
    <t>Мултикултурализам као живот</t>
  </si>
  <si>
    <t>ljuankoka@yahoo.com</t>
  </si>
  <si>
    <t>NV000615</t>
  </si>
  <si>
    <t>Дискриминација - националне мањине</t>
  </si>
  <si>
    <t>451-04-628/2024-05</t>
  </si>
  <si>
    <t>Глас Подриња д.о.о. Шабац</t>
  </si>
  <si>
    <t>GLAS PODRINJA</t>
  </si>
  <si>
    <t>direktor@glaspodrinja.rs</t>
  </si>
  <si>
    <t>NV000417</t>
  </si>
  <si>
    <t>www.glaspodrinja.rs</t>
  </si>
  <si>
    <t>Припреми се на време за могуће невреме- улога грађана у Цивилној заштити</t>
  </si>
  <si>
    <t>07121962</t>
  </si>
  <si>
    <t>Цивилно друштво</t>
  </si>
  <si>
    <t>451-04-462/2024-05</t>
  </si>
  <si>
    <t>Дневник Војводина прес ДОО предузеће за издавање и штампање новина, Нови Сад</t>
  </si>
  <si>
    <t>DNEVNIK</t>
  </si>
  <si>
    <t>Живот и оживљавање села Војводине</t>
  </si>
  <si>
    <t>a.brzak@gmail.com</t>
  </si>
  <si>
    <t>www.dnevnik.rs</t>
  </si>
  <si>
    <t>NV000034</t>
  </si>
  <si>
    <t>08803013</t>
  </si>
  <si>
    <t>451-04-726/2024-05</t>
  </si>
  <si>
    <t>Академска иницијатива "Форум 10"</t>
  </si>
  <si>
    <t>Епидемија фемицида - друштвени одговор на родно засновано насиље</t>
  </si>
  <si>
    <t>forum10@hotmail.rs
office@forum10.org.rs</t>
  </si>
  <si>
    <t>www.forum10.org.rs</t>
  </si>
  <si>
    <t xml:space="preserve">	28265140</t>
  </si>
  <si>
    <t>451-04-680/2024-05</t>
  </si>
  <si>
    <t>ЛОТЕЛ ПЛУС ДОО, Лозница</t>
  </si>
  <si>
    <t>LOZNIČKI NEDELJNIK</t>
  </si>
  <si>
    <t>nedeljnik@lotel.rs</t>
  </si>
  <si>
    <t>NV000848</t>
  </si>
  <si>
    <t>Здравље - вакцинација</t>
  </si>
  <si>
    <t>Борба против породичног насиља</t>
  </si>
  <si>
    <t>Епидемија - болести некад и сад</t>
  </si>
  <si>
    <t>451-04-882/2024-05</t>
  </si>
  <si>
    <t>АLO media System друштво са ограниченом одговорношћу Београд-Стари град</t>
  </si>
  <si>
    <t>ALO!</t>
  </si>
  <si>
    <t>dragan.lazic@alo.rs</t>
  </si>
  <si>
    <t>Alo.rs</t>
  </si>
  <si>
    <t>NV000095</t>
  </si>
  <si>
    <t>Насиље - породично</t>
  </si>
  <si>
    <t xml:space="preserve">Предузеће Ева ДОО пројектно-графичко, Младеновац (Варош)
</t>
  </si>
  <si>
    <t>DNEVNIK MLADENOVAČKI</t>
  </si>
  <si>
    <t>dnevne@gmail.com</t>
  </si>
  <si>
    <t>www.dnevnikmladenovacki.rs</t>
  </si>
  <si>
    <t>Удружења - карика која недостаје</t>
  </si>
  <si>
    <t>NV000813</t>
  </si>
  <si>
    <t>451-04-932/2024-05</t>
  </si>
  <si>
    <t>савез</t>
  </si>
  <si>
    <t>Медиј DIPLOMACY &amp; COMMERCE је на енглеском језику те није у јавном интересу грађана Србије</t>
  </si>
  <si>
    <t>Издавачко предузеће ННК Интернационал  ДОО, Београд  (Палилула)</t>
  </si>
  <si>
    <t>NOVINE SOKOBANJSKE</t>
  </si>
  <si>
    <t>Изречена јавна опомена</t>
  </si>
  <si>
    <t>Одлука да је прекршен Кодекс изречена 3 пута. Лист је одлуку објавио сваки пут.</t>
  </si>
  <si>
    <t>Одлука да је прекршен Кодекс изречена 2 пута. Лист је одлуку објавио сваки пут.</t>
  </si>
  <si>
    <t>Одлука да је прекршен Кодекс. Лист је одлуку објавио.</t>
  </si>
  <si>
    <t>Вечити пламен: 80 година од ослобођења Ниша и Србије</t>
  </si>
  <si>
    <t>Нису доставили ПД
1 - (од 1 до 3 запослена)</t>
  </si>
  <si>
    <t>Нису доставили ПД 
1 - (од 1 до 3 запослена)</t>
  </si>
  <si>
    <t>Доставили су допис да од четири запослена три новинара раде волонтерски.</t>
  </si>
  <si>
    <t>Доставили су ППП ПД образац за период август -децембар за 2 особе и за август за 5 особа. Потребан је адекватан образац.</t>
  </si>
  <si>
    <t>Нису доставили ПД 
2 - (од 4 до 6 запослених)</t>
  </si>
  <si>
    <t>Наведено је 7 хонорарно ангажованих а према ППП ПД1 ангажовано је просечно 2</t>
  </si>
  <si>
    <t>Нису доставили ПД 
3 - (од 7до 10 запослених)</t>
  </si>
  <si>
    <t>Нису доставили ПД 
4 - (више од 10 запослених)</t>
  </si>
  <si>
    <t xml:space="preserve">radiosrce@hotmail.com </t>
  </si>
  <si>
    <t>w.w.w.srceinfo.rs</t>
  </si>
  <si>
    <t xml:space="preserve">NV000842 </t>
  </si>
  <si>
    <t>Ћирилица заувек</t>
  </si>
  <si>
    <t>Прокупље</t>
  </si>
  <si>
    <t>08678871</t>
  </si>
  <si>
    <t>07021747</t>
  </si>
  <si>
    <t>08827451</t>
  </si>
  <si>
    <t>08393354</t>
  </si>
  <si>
    <t>08013969</t>
  </si>
  <si>
    <t>08692793</t>
  </si>
  <si>
    <t>08801762</t>
  </si>
  <si>
    <t>07280777</t>
  </si>
  <si>
    <t>08779392</t>
  </si>
  <si>
    <t>08033528</t>
  </si>
  <si>
    <t>Нису доставили ПД
0 - (без запослених)</t>
  </si>
  <si>
    <t>28048831</t>
  </si>
  <si>
    <t>Доставили ППП ПД1</t>
  </si>
  <si>
    <t xml:space="preserve"> примерак листа Глас ислама. Достављен ПППДПД 1</t>
  </si>
  <si>
    <t>17106236</t>
  </si>
  <si>
    <t>Доставили електронски ПД1 4,3 ЗАПОСЛЕНА</t>
  </si>
  <si>
    <t xml:space="preserve">Нису доставили ПД 
2 - (од 4 до 6 запослених)
</t>
  </si>
  <si>
    <t>20717467</t>
  </si>
  <si>
    <t>Доставили електронски за 5 људи</t>
  </si>
  <si>
    <t>ППП ПД1 послали електронски на 036 запослчених</t>
  </si>
  <si>
    <t>Послали су ППП ПД 1</t>
  </si>
  <si>
    <t>Послала за два запослена ПД1 по уговору за један месец</t>
  </si>
  <si>
    <t>Доставили су ПД за 3 запослена</t>
  </si>
  <si>
    <t>Доставвили ПД електронски за 2 запослена</t>
  </si>
  <si>
    <t>Нису доставили ПД
4 - (више од 10 запослених)</t>
  </si>
  <si>
    <t>Доставили ППП ПД1 електронски</t>
  </si>
  <si>
    <t>Нису доставили ПД
2 - (од 4 до 6 запослених)</t>
  </si>
  <si>
    <t>Доставили су ПД електронски</t>
  </si>
  <si>
    <t xml:space="preserve">Нису доставили ПД 
4 - (више од 10 запослених)
</t>
  </si>
  <si>
    <t>Доставили ПД електронски за 4 запослена</t>
  </si>
  <si>
    <t xml:space="preserve">Доставли су електронски ПД </t>
  </si>
  <si>
    <t>Достављен ПД образац електронски</t>
  </si>
  <si>
    <t>Доставили ППП ПД1 електронски за 4,5 запослених</t>
  </si>
  <si>
    <t>Недостаје ПППД1. Доставили су  ППП - ПО ЗА 2023.годину из кога се не види број месеци ангажовања током године.
Доставили су ПД електронски</t>
  </si>
  <si>
    <t>Доставио ПД електронски за 3 запослена</t>
  </si>
  <si>
    <t>Достави су електронски ПД за 4 запослена</t>
  </si>
  <si>
    <t xml:space="preserve"> </t>
  </si>
  <si>
    <t xml:space="preserve">Достављени примерак новина је од 29.децембра 2023. године. </t>
  </si>
  <si>
    <t>451-04-244/2024-05</t>
  </si>
  <si>
    <t>28129351</t>
  </si>
  <si>
    <t>451-04-469/2024-05</t>
  </si>
  <si>
    <t>28198914</t>
  </si>
  <si>
    <t xml:space="preserve">Magazin za eko arhitekturu i kulturu EKO KUĆA </t>
  </si>
  <si>
    <t>VAROŠKE NOVINE I REGIONALNA INFORMATIVNA NOVINSKA AGENCIJA RINA</t>
  </si>
  <si>
    <t>VREME</t>
  </si>
  <si>
    <t>Časopis za decu na romskom i srpskom jeziku Čirikljori (Ptičica)</t>
  </si>
  <si>
    <t>Часопис за културу Српска мисао</t>
  </si>
  <si>
    <t xml:space="preserve">
Планиране су и буџетиране активности које се не могу подржати путем конкурса за штампу јер су намењене за друге врсте медија</t>
  </si>
  <si>
    <t>Медијско хуманитарно  - едукативно, креативно удружење Ансамбл Срце</t>
  </si>
  <si>
    <t>1. Релевантност пројекта ( 0, 4, 7, 10)</t>
  </si>
  <si>
    <t>3. Праћење реализације пројекта ( 0, 4,7,10)</t>
  </si>
  <si>
    <t>2. Изводљивост пројекта (0, 7, 15, 20)</t>
  </si>
  <si>
    <t>4. Капацитети предлагача пројекта</t>
  </si>
  <si>
    <t>5. Доступност садржаја (0, 4, 7, 10)</t>
  </si>
  <si>
    <t>6. Буџет пројекта (0, 7, 15, 20 )</t>
  </si>
  <si>
    <t>7. професионални и етички стандарди (0, 5, 10, 15)</t>
  </si>
  <si>
    <t>ЕДИБ ХОНИЋ</t>
  </si>
  <si>
    <t>ЗОРАН ВЕЛИЧКОВИЋ</t>
  </si>
  <si>
    <t>ДАНИЈЕЛА ИВАНКОВИЋ</t>
  </si>
  <si>
    <t>ДРАГАНА КОЖАН</t>
  </si>
  <si>
    <t>МУГДИМ ШЕХАЛИЋ</t>
  </si>
  <si>
    <t>Укупно Зоран</t>
  </si>
  <si>
    <t>Укупно Данијела</t>
  </si>
  <si>
    <t>Укупно Драгана</t>
  </si>
  <si>
    <t>Укупно Мугдим</t>
  </si>
  <si>
    <t>БРОЈ ЧЛАНОВА КОМИСИЈЕ</t>
  </si>
  <si>
    <t>КОНАЧАН БРОЈ БОДОВА ЗА ПРОЈЕКАТ</t>
  </si>
  <si>
    <t>ЗБИР СВИХ ЧЛАНОВА</t>
  </si>
  <si>
    <t>РЕЛЕВАНТНОСТ
УКУПНО</t>
  </si>
  <si>
    <t>ИЗВОДЉИВОСТ
УКУПНО</t>
  </si>
  <si>
    <t>ПРАЋЕЊЕ РЕАЛИЗАЦИЈЕ
УКУПНО
УКУПНО</t>
  </si>
  <si>
    <t>КАПАЦИТЕТИ
УКУПНО</t>
  </si>
  <si>
    <t>ДОСТУПНОСТ
УКУПНО</t>
  </si>
  <si>
    <t>БУЏЕТ
УКУПНО</t>
  </si>
  <si>
    <t>ПРОФ. СТАНДАРДИ
УКУПНО</t>
  </si>
  <si>
    <t>Село моје лепше од Париза</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</si>
  <si>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приче о културно-историјском значају Крушевца.
а22
а33 1.000.000,00 динара.</t>
  </si>
  <si>
    <t>Укупна вредност пројекта је 1.876.560,00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неговање културног идентитета грађана Србије кроз ретроспективу НИН-а и НИН-ове награде.
а22
а33 1.000.000,00 динара.</t>
  </si>
  <si>
    <t>Укупна вредност пројекта је 1.150.000,00 динара. Подносилац је предложио суфинансирање пројекта у износу од  920.000,00 динара, што не прелази 80% вредности пројекта, нити износе утврђене јавним позивом којим је расписан Конкурс. Тема пројекта је одлазак младих из општине Апатин.
а22
а33 920.000,00 динара.</t>
  </si>
  <si>
    <t>Укупна вредност пројекта је 1.243.800,00 динара. Подносилац је предложио суфинансирање пројекта у износу од  984.000,00 динара, што не прелази 80% вредности пројекта, нити износе утврђене јавним позивом којим је расписан Конкурс. Тема пројекта је родно засновано насиље.
а22
а33 900.000,00 динара</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</si>
  <si>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положај особа са инвалидитетом.
а22
а33 1.000.000,00 динара.</t>
  </si>
  <si>
    <t>Укупна вредност пројекта је 1.423.800,00 динара. Подносилац је предложио суфинансирање пројекта у износу од 1.087.000,00 динара, што не прелази 80% вредности пројекта, нити износе утврђене јавним позивом којим је расписан Конкурс. Тема пројекта је унапређење положаја локалних медија у функцији јавног интереса.
а22
а33 1.087.000,00 динара.</t>
  </si>
  <si>
    <t>Укупна вредност пројекта је 1.494.000,00 динара. Подносилац је предложио суфинансирање пројекта у износу од  1.188.000,00 динара, што не прелази 80% вредности пројекта, нити износе утврђене јавним позивом којим је расписан Конкурс. Тема пројекта је социјално предузетништво.
а22
а33 800.000,00 динара.</t>
  </si>
  <si>
    <t>Укупна вредност пројекта је 1.750.000,00 динара. Подносилац је предложио суфинансирање пројекта у износу од  1.400.000,00 динара, што не прелази 80% вредности пројекта, нити износе утврђене јавним позивом којим је расписан Конкурс. Тема пројекта је слобода медија и безбедност новинара.
а22
а33 1.000.000,00 динара.</t>
  </si>
  <si>
    <t>Укупна вредност пројекта је 1.730.000,00 динара. Подносилац је предложио суфинансирање пројекта у износу од  1.380.000,00 динара, што не прелази 80% вредности пројекта, нити износе утврђене јавним позивом којим је расписан Конкурс. Тема пројекта је агресивна комуникација, говор мржње и сензационалистички наратив у медијима.
а22
а33 950.000,00 динара</t>
  </si>
  <si>
    <t>Укупна вредност пројекта је 2.262.240,00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Српски средњовековни градови.
а22
а33 900.000,00 динара.</t>
  </si>
  <si>
    <t>Укупна вредност пројекта је 2.642.913,00 динара. Подносилац је предложио суфинансирање пројекта у износу од  1.464.456,00 динара, што не прелази 80% вредности пројекта, нити износе утврђене јавним позивом којим је расписан Конкурс. Тема пројекта је дијалог о нормализацији односа Београда и Приштине.
а22
а33 800.000,00 динара.</t>
  </si>
  <si>
    <t>Укупна вредност пројекта је 1.721.000,00 динара. Подносилац је предложио суфинансирање пројекта у износу од 1.371.000,00 динара, што не прелази 80% вредности пројекта, нити износе утврђене јавним позивом којим је расписан Конкурс. Тема пројекта је анализа колико се статус жена и њихов третман у друштву променио у односу на другу половину прошлог века.
а22
а33 900.000,00 динара.
а22</t>
  </si>
  <si>
    <t>Укупна вредност пројекта је 885.000,00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Сврха пројекта је објављивање афирмативних садржаја за децу.
а22
а33 700.000,00.</t>
  </si>
  <si>
    <t>Укупна вредност пројекта је 1.495.500,00 динара. Подносилац је предложио суфинансирање пројекта у износу од  1.181.000,00 динара, што не прелази 80% вредности пројекта, нити износе утврђене јавним позивом којим је расписан Конкурс. Тема пројекта је осветљавање важних историјских догађаја који су утицали на судбину српског народа.
а22
а33 900.000,00 динара.</t>
  </si>
  <si>
    <t>Укупна вредност пројекта је 875.000,00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културно-историјско наслеђе Новог Пазара.
а22
а33 700.000,00 динара</t>
  </si>
  <si>
    <t>Укупна вредност пројекта је 1.332.000,00 динара. Подносилац је предложио суфинансирање пројекта у износу од 1.012.000,00 динара, што не прелази 80% вредности пројекта, нити износе утврђене јавним позивом којим је расписан Конкурс. Тема пројекта је проблем фемицида и родно заснованог насиља у Србији, са фокусом на узроке, превенцију и помоћ жртвама.
а22
а33 800.000,00 динара.</t>
  </si>
  <si>
    <t>Укупна вредност пројекта је 1.448.000,00 динара. Подносилац је предложио суфинансирање пројекта у износу од 964.000,00 динара, што не прелази 80% вредности пројекта, нити износе утврђене јавним позивом којим је расписан Конкурс. Тема пројекта је одрживи развој.
а22
а33 964.000,00 динара.</t>
  </si>
  <si>
    <t>Укупна вредност пројекта је 1.480.000,00 динара. Подносилац је предложио суфинансирање пројекта у износу од  1.180.000,00 динара, што не прелази 80% вредности пројекта, нити износе утврђене јавним позивом којим је расписан Конкурс. Тема пројекта је безбедност новинара.
а22
а33 950.000,00 динара.</t>
  </si>
  <si>
    <t>Укупна вредност пројекта је 1.499.813,00 динара. Подносилац је предложио суфинансирање пројекта у износу од  1.199.873,00 динара, што не прелази 80% вредности пројекта, нити износе утврђене јавним позивом којим је расписан Конкурс. Тема пројекта је ментално здравље младих.
а22
а33 700.000,00 динара.</t>
  </si>
  <si>
    <t>Укупна вредност пројекта је 2.628.000,00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оснаживање жена за покретање сопственог предузетништва и оснивање сопствених пољопривредних газдинстава.
а22
а33 750.000,00 динара.</t>
  </si>
  <si>
    <t>Укупна вредност пројекта је 1.960.000,00 динара. Подносилац је предложио суфинансирање пројекта у износу од  1.420.000,00 динара, што не прелази 80% вредности пројекта, нити износе утврђене јавним позивом којим је расписан Конкурс. Тема пројекта је функционисање здравственог система у Србији.
а22
а33 700.000,00 динара.</t>
  </si>
  <si>
    <t>Укупна вредност пројекта је 1.638.021,00 динара. Подносилац је предложио суфинансирање пројекта у износу од  1.070.664,00 динара, што не прелази 80% вредности пројекта, нити износе утврђене јавним позивом којим је расписан Конкурс. Тема пројекта је добробити у области културе за град Чачак после спровођења пројекта "Престоница културе".
а22
а33 800.000,00 динара.</t>
  </si>
  <si>
    <t>Укупна вредност пројекта је 1.824.000,00 динара. Подносилац је предложио суфинансирање пројекта у износу од  1.440.000,00 динара, што не прелази 80% вредности пројекта, нити износе утврђене јавним позивом којим је расписан Конкурс. Тема пројекта је проблем саобраћајних незгода на путевима у Срему.
а22
а33 700.000,00 динара.</t>
  </si>
  <si>
    <t>Укупна вредност пројекта је 884.000,00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откривено и неоткривено културно и археолошко благо на подручју општине Сокобања.
а22
а33 700.000,00 динара.</t>
  </si>
  <si>
    <t xml:space="preserve">Укупна вредност пројекта је 1.299.000,00 динара. Подносилац је предложио суфинансирање пројекта у износу од  1.036.000,00 динара, што не прелази 80% вредности пројекта, нити износе утврђене јавним позивом којим је расписан Конкурс. Тема пројекта је дилема како ће просветни систем одговорити на све мању заинтересованост за професију наставника.
а22
а33 889.000,00 динара. </t>
  </si>
  <si>
    <t>Укупна вредност пројекта је 1.510.900,00 динара. Подносилац је предложио суфинансирање пројекта у износу од  1.207.000,00 динара, што не прелази 80% вредности пројекта, нити износе утврђене јавним позивом којим је расписан Конкурс. Тема пројекта је очување ћириличног писма у ужичком крају.
а22
а33 750.000,00 динара.</t>
  </si>
  <si>
    <t>Укупна вредност пројекта је 1.800.000,00 динара. Подносилац је предложио суфинансирање пројекта у износу од  1.440.000,00 динара, што не прелази 80% вредности пројекта, нити износе утврђене јавним позивом којим је расписан Конкурс. Тема пројекта је традиционални и уметнички занати у Нишу и околини који одолевају времену: Приче мајстора и њихове вештине.
а22
а33 800.000,00 динара.</t>
  </si>
  <si>
    <t>Укупна вредност пројекта је 1.391.000,00 динара. Подносилац је предложио суфинансирање пројекта у износу од  1.091.000,00 динара, што не прелази 80% вредности пројекта, нити износе утврђене јавним позивом којим је расписан Конкурс. Тема пројекта је утицај псеудоисторије и њене последице на друштво.
а22
а33 950.000,00 динара.</t>
  </si>
  <si>
    <t>Укупна вредност пројекта је 1.920.000,00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на истраживање задужбина и задужбинара у Новом Пазару и околини, са фокусомна њихов значај за културу и историјску баштину.
а22
а33 700.000,00 динара.</t>
  </si>
  <si>
    <t>Укупна вредност пројекта је 1.604.000,00 динара. Подносилац је предложио суфинансирање пројекта у износу од 1.262.000,00 динара, што не прелази 80% вредности пројекта, нити износе утврђене јавним позивом којим је расписан Конкурс. Тема пројекта је епидемије и унапређење јавног здравља путем вакцинације.
а22
а33 700.000,00 динара.</t>
  </si>
  <si>
    <t>Укупна вредност пројекта је 1.400.000,00 динара. Подносилац је предложио суфинансирање пројекта у износу од  1.120.000,00 динара, што не прелази 80% вредности пројекта, нити износе утврђене јавним позивом којим је расписан Конкурс. Тема пројекта је Први светски рат и славни батаљон 1.300 каплара.
а22
а33 700.000,00 динара.</t>
  </si>
  <si>
    <t>Укупна вредност пројекта је 1.400.000,00 динара. Подносилац је предложио суфинансирање пројекта у износу од  1,120,000,00 динара, што не прелази 80% вредности пројекта, нити износе утврђене јавним позивом којим је расписан Конкурс. Тема пројекта је међународни значај медицинског факултета у Крагујевцу.
а22
а33 750.000,00 динара.</t>
  </si>
  <si>
    <t>Укупна вредност пројекта је 1.728.000,00 динара. Подносилац је предложио суфинансирање пројекта у износу од  1.368.000,00 динара, што не прелази 80% вредности пројекта, нити износе утврђене јавним позивом којим је расписан Конкурс. Тема пројекта је 80 година од завршетка Другог светског рата.
а22
а33 700.000,00 динара.</t>
  </si>
  <si>
    <t>Укупна вредност пројекта је 1.875.000,00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унапређење живота на селу применом савремене технологије и применом у пољопривреди.
а22
а33 700.000,00 динара.</t>
  </si>
  <si>
    <t>Укупна вредност пројекта је 1.866.000,00 динара. Подносилац је предложио суфинансирање пројекта у износу од  1.491.000,00 динара, што не прелази 80% вредности пројекта, нити износе утврђене јавним позивом којим је расписан Конкурс. Тема пројекта је начин трошења јавног буџетског новца, а намењеног заштити животне средине.
а22
а33 850.000,00 динара</t>
  </si>
  <si>
    <t>Укупна вредност пројекта је 1.118.000,00 динара. Подносилац је предложио суфинансирање пројекта у износу од  882.000,00 динара, што не прелази 80% вредности пројекта, нити износе утврђене јавним позивом којим је расписан Конкурс. Тема пројекта је значај позоришта "Масука" које доприноси култури Велике Плане већ 95 година.
а22
а33 700.000,00 динара.</t>
  </si>
  <si>
    <t>Укупна вредност пројекта је 1.880.000,00 динара. Подносилац је предложио суфинансирање пројекта у износу од  1.480.000,00 динара, што не прелази 80% вредности пројекта, нити износе утврђене јавним позивом којим је расписан Конкурс. Тема пројекта је улога жена у Србији кроз историју.
а22
а33 700.000,00 динара.</t>
  </si>
  <si>
    <t>Укупна вредност пројекта је 1.484.350,00 динара. Подносилац је предложио суфинансирање пројекта у износу од  1.190.000,00 динара, што не прелази 80% вредности пројекта, нити износе утврђене јавним позивом којим је расписан Конкурс. Тема пројекта је афирмисање талентованих младих људи.
а22
а33 840.000,00 динара.</t>
  </si>
  <si>
    <t>Укупна вредност пројекта је 880.000,00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пољопривредни потенцијал у Нишавском округу.
а22
а33 700.000,00 динара.</t>
  </si>
  <si>
    <t>Укупна вредност пројекта је 1.790.000,00 динара. Подносилац је предложио суфинансирање пројекта у износу од  1.415.000,00 динара, што не прелази 80% вредности пројекта, нити износе утврђене јавним позивом којим је расписан Конкурс. Тема пројекта је положај припадника осетљивих друштвених група.
а22</t>
  </si>
  <si>
    <t>Укупна вредност пројекта је 907.600,00 динара. Подносилац је предложио суфинансирање пројекта у износу од 720.000,00 динара, што не прелази 80% вредности пројекта, нити износе утврђене јавним позивом којим је расписан Конкурс. Тема пројекта су успешне пољопривреднице и њихова улога на селу.
а22</t>
  </si>
  <si>
    <t>Укупна вредност пројекта је 1.065.600,00 динара. Подносилац је предложио суфинансирање пројекта у износу од  845.600,00 динара, што не прелази 80% вредности пројекта, нити износе утврђене јавним позивом којим је расписан Конкурс. Тема пројекта је будућност новинарства у Србији виђено кроз ставове и размишљања студената журналистике.
а22</t>
  </si>
  <si>
    <t>Укупна вредност пројекта је 1.490.350,00 динара. Подносилац је предложио суфинансирање пројекта у износу од  1.188.000,00 динара, што не прелази 80% вредности пројекта, нити износе утврђене јавним позивом којим је расписан Конкурс. Тема пројекта је студентски стандард у Суботици.
а22
а33 700.000,00 динара.</t>
  </si>
  <si>
    <t>Укупна вредност пројекта је 880.000,00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су удружења грађана на селу.
а22</t>
  </si>
  <si>
    <t>Укупна вредност пројекта је 1.128.000,00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злоупотреба интернета и последице злоупотребе на развој деце и младих.
а22
а33 700.000,00 динара.</t>
  </si>
  <si>
    <t>Укупна вредност пројекта је 1.265.000,00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живот и оживљавање села Војводине.
а22
а33 700.000,00 динара.</t>
  </si>
  <si>
    <t>Укупна вредност пројекта је 1.625.000,00 динара. Подносилац је предложио суфинансирање пројекта у износу од 1.300.000,00 динара, што не прелази 80% вредности пројекта, нити износе утврђене јавним позивом којим је расписан Конкурс. Тема пројекта је улога грађана у сектору Цивилне заштите.
а22
а33 700.000,00 динара.</t>
  </si>
  <si>
    <t>Укупна вредност пројекта је 2.140.000,00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ретроспектива и анализа рада првих ЛГБТ организација поводом 30 година од декриминализације хомосексуалности.
а22</t>
  </si>
  <si>
    <t>Укупна вредност пројекта је 1.196.000,00 динара. Подносилац је предложио суфинансирање пројекта у износу од  956.800,00 динара, што не прелази 80% вредности пројекта, нити износе утврђене јавним позивом којим је расписан Конкурс. Тема пројекта је живот становника пограничних села у западној и југозападној Србији.
а22
а33 700.000,00 динара.</t>
  </si>
  <si>
    <t>Укупна вредност пројекта је 1.504.000,00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је контрола продаје општинске имовине и јавно-приватних партнерстава.
а22
а33 700.000,00 динара.</t>
  </si>
  <si>
    <t>Укупна вредност пројекта је 875.020,00 динара. Подносилац је предложио суфинансирање пројекта у износу од  700.000,00 динара, што не прелази 80% вредности пројекта, нити износе утврђене јавним позивом којим је расписан Конкурс. Тема пројекта је положај жена на локалној политичкој сцени и афирмација потенцијала за њихово напредовање.
а22
а33 700.000,00 динара.</t>
  </si>
  <si>
    <t>Укупна вредност пројекта је 1.735.600,00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просветитељски рад Доситеја Обрадовића.
а22
а33 700.000,00 динара.</t>
  </si>
  <si>
    <t>Укупна вредност пројекта је 1.875.000,00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а22
а33 700.000,00 динара.</t>
  </si>
  <si>
    <t>Укупна вредност пројекта је 948.060,00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начин извештавања о културним садржајима у локалним медијима.
а22
а33 700.000,00 динара.</t>
  </si>
  <si>
    <t>Укупна вредност пројекта је 1.260.000,00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економско оснаживање жена у општини Нова Варош.
а22
а33 850.000,00 динара.</t>
  </si>
  <si>
    <t>Укупна вредност пројекта је 2.500.000,00 динара. Подносилац је предложио суфинансирање пројекта у износу од 1.400.000,00 динара, што не прелази 80% вредности пројекта, нити износе утврђене јавним позивом којим је расписан Конкурс. Тема  пројекта је реформа образовања, односно квалитет образовања у Србији и положај наставника у друштву. 
а22
а33 700.000,00 динара.</t>
  </si>
  <si>
    <t>Укупна вредност пројекта је 1.068.700,00 динара. Подносилац је предложио суфинансирање пројекта у износу од 844.700,00 динара, што не прелази 80% вредности пројекта, нити износе утврђене јавним позивом којим је расписан Конкурс. Тема пројекта је неговање ћириличног писма.
а22</t>
  </si>
  <si>
    <t>Укупна вредност пројекта је 1.874.808,30 динара. Подносилац је предложио суфинансирање пројекта у износу од 1.499.846,64 динара, што не прелази 80% вредности пројекта, нити износе утврђене јавним позивом којим је расписан Конкурс. Тема пројекта је лоза Немањића, историјска улога и утицај на српску културу.
а22
а33 700.000,00 динара.</t>
  </si>
  <si>
    <t>Укупна вредност пројекта је 2.010.260,00 динара. Подносилац је предложио суфинансирање пројекта у износу од  1.468.410,00 динара, што не прелази 80% вредности пројекта, нити износе утврђене јавним позивом којим је расписан Конкурс. Тема пројекта је рад локалних удружења.
а22
а33 700.000,00 динара.</t>
  </si>
  <si>
    <t>Укупна вредност пројекта је 1.116.000,00 динара. Подносилац је предложио суфинансирање пројекта у износу од  870.000,00 динара, што не прелази 80% вредности пројекта, нити износе утврђене јавним позивом којим је расписан Конкурс. Тема пројекта је сарадња албанских и српских ловаца, чланова удружења Голуб.
а22</t>
  </si>
  <si>
    <t>Укупна вредност пројекта је 1.810.000,00 динара. Подносилац је предложио суфинансирање пројекта у износу од 1.400.000,00 динара, што не прелази 80% вредности пројекта, нити износе утврђене јавним позивом којим је расписан Конкурс. Тема пројекта је живот и права избеглих, прогнаних и интерно досељених лица у Србији.
а22</t>
  </si>
  <si>
    <t>Укупна вредност пројекта је 1.575.000,00 динара. Подносилац је предложио суфинансирање пројекта у износу од 1.260.000,00 динара, што не прелази 80% вредности пројекта, нити износе утврђене јавним позивом којим је расписан Конкурс. Тема пројекта је очување српског културног и националног идентитета кроз афирмацију културног наслеђа пиротског краја.
а22</t>
  </si>
  <si>
    <t>Укупна вредност пројекта је 1.350.000,00 динара. Подносилац је предложио суфинансирање пројекта у износу од  1.080.000,00 динара, што не прелази 80% вредности пројекта, нити износе утврђене јавним позивом којим је расписан Конкурс. Тема пројекта је градитељско наслеђе и културно - историјска добра на територији Књажевца и Сокобање.
а22</t>
  </si>
  <si>
    <t>Укупна вредност пројекта је 1.466.000,00 динара. Подносилац је предложио суфинансирање пројекта у износу од  1.092.000,00 динара, што не прелази 80% вредности пројекта, нити износе утврђене јавним позивом којим је расписан Конкурс. Тема пројекта су избеглице које се налазе на територији Србије, њихова заштита и права.
а22</t>
  </si>
  <si>
    <t>Укупна вредност пројекта је 898.320,00 динара. Подносилац је предложио суфинансирање пројекта у износу од  714.738,00 динара, што не прелази 80% вредности пројекта, нити износе утврђене јавним позивом којим је расписан Конкурс. Тема пројекта је језичка риболовна култура у Србији.
а22</t>
  </si>
  <si>
    <t>Укупна вредност пројекта је 1.199.200,00 динара. Подносилац је предложио суфинансирање пројекта у износу од  940.000,00 динара, што не прелази 80% вредности пројекта, нити износе утврђене јавним позивом којим је расписан Конкурс. Тема пројекта је соларна технологија у архитектури.
а22</t>
  </si>
  <si>
    <t>Укупна вредност пројекта је 1.125.000,00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значај дечје игре и дечја игра некад и сад.
а22</t>
  </si>
  <si>
    <t>Укупна вредност пројекта је 1.400.000,00 динара. Подносилац је предложио суфинансирање пројекта у износу од  1.120.000,00 динара, што не прелази 80% вредности пројекта, нити износе утврђене јавним позивом којим је расписан Конкурс. Тема пројекта су знамените личности општине Бачка Паланка који су дали допринос развоју културе  спорта.
а22</t>
  </si>
  <si>
    <t>Укупна вредност пројекта је 1.850.000,00 динара. Подносилац је предложио суфинансирање пројекта у износу од  1.425.000,00 динара, што не прелази 80% вредности пројекта, нити износе утврђене јавним позивом којим је расписан Конкурс. Тема пројекта је значај кола за очување културног и националног идентитета.
а22</t>
  </si>
  <si>
    <t>Укупна вредност пројекта је 1.910.000,00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су безбедоносни изазови са којима се сусрећу грађани Новог Пазара, Тутина и Сјенице.
а22</t>
  </si>
  <si>
    <t>Укупна вредност пројекта је 1.300.000,00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учешће особа са инвалидитетом у друштвеном животу Срема.
а22</t>
  </si>
  <si>
    <t>Укупна вредност пројекта је 1.400.000,00 динара. Подносилац је предложио суфинансирање пројекта у износу од  1.120.000,00 динара, што не прелази 80% вредности пројекта, нити износе утврђене јавним позивом којим је расписан Конкурс. Тема пројекта је женско предузетништво.
а22</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</si>
  <si>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српски просветитељ Доситеј Обрадовић.
а22</t>
  </si>
  <si>
    <t>Укупна вредност пројекта је 1.250.000,00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сеоски туризам.
а22</t>
  </si>
  <si>
    <t>Укупна вредност пројекта је 1.010.000,00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информисање пензионера.
а22</t>
  </si>
  <si>
    <t>Укупна вредност пројекта је 1.187.500,00 динара. Подносилац је предложио суфинансирање пројекта у износу од  939.300,00 динара, што не прелази 80% вредности пројекта, нити износе утврђене јавним позивом којим је расписан Конкурс. Тема пројекта је развој Фудбалског клуба Рађевац, Крупањ.
а22</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</si>
  <si>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повратак селу и природи.
а22</t>
  </si>
  <si>
    <t>Укупна вредност пројекта је 1.180.000,00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је унапређење пољопривредне производње.
а22</t>
  </si>
  <si>
    <t>Укупна вредност пројекта је 1.614.000,00 динара. Подносилац је предложио суфинансирање пројекта у износу од  1.290.000,00 динара, што не прелази 80% вредности пројекта, нити износе утврђене јавним позивом којим је расписан Конкурс. Тема пројекта је стваралаштво чувеног лингвисте Марсела Кортијада.
а22</t>
  </si>
  <si>
    <t>Укупна вредност пројекта је 1.773.225,00 динара. Подносилац је предложио суфинансирање пројекта у износу од  1.415.910,00 динара, што не прелази 80% вредности пројекта, нити износе утврђене јавним позивом којим је расписан Конкурс. Тема пројекта је живот и дело Милунке Савић, Михаила Пупина и Ђорђа Вајферта.
а22</t>
  </si>
  <si>
    <t>Укупна вредност пројекта је 1.085.818,00 динара. Подносилац је предложио суфинансирање пројекта у износу од  866.800,00 динара, што не прелази 80% вредности пројекта, нити износе утврђене јавним позивом којим је расписан Конкурс. Тема пројекта је афирмација друштвених вредности кроз приказ живота у Старчеву.
а22</t>
  </si>
  <si>
    <t>Укупна вредност пројекта је 14.771.500,00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борба против породичног насиља.
а22</t>
  </si>
  <si>
    <t>Укупна вредност пројекта је 3.648.229,68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стручна популаризција научних достигнућа.
а22</t>
  </si>
  <si>
    <t>Укупна вредност пројекта је 1.890.000,00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положај старих особа на југу Србије. 
а22</t>
  </si>
  <si>
    <t>РБ на ранг листи</t>
  </si>
  <si>
    <t xml:space="preserve">Укупно Едиб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</si>
</sst>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sz val="11"/>
      <name val="Calibri"/>
      <family val="2"/>
      <scheme val="minor"/>
    </font>
    <font>
      <b/>
      <sz val="11"/>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39E794"/>
        <bgColor indexed="64"/>
      </patternFill>
    </fill>
    <fill>
      <patternFill patternType="solid">
        <fgColor rgb="FF06DFEA"/>
        <bgColor indexed="64"/>
      </patternFill>
    </fill>
    <fill>
      <patternFill patternType="solid">
        <fgColor rgb="FFFF66CC"/>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1" xfId="0" applyFont="1" applyBorder="1" applyAlignment="1">
      <alignment horizontal="center" vertical="top" wrapText="1"/>
    </xf>
    <xf numFmtId="0" fontId="1" fillId="4" borderId="1" xfId="0" applyFont="1" applyFill="1" applyBorder="1" applyAlignment="1">
      <alignment horizontal="center" vertical="top" wrapText="1"/>
    </xf>
    <xf numFmtId="49"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9" fontId="1" fillId="0" borderId="1"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5" borderId="2"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10" borderId="2"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0" borderId="2" xfId="0" applyFont="1" applyBorder="1" applyAlignment="1">
      <alignment horizontal="center" vertical="top" wrapText="1"/>
    </xf>
    <xf numFmtId="0" fontId="1" fillId="17" borderId="1"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1" fillId="13" borderId="1" xfId="0" applyFont="1" applyFill="1" applyBorder="1" applyAlignment="1">
      <alignment horizontal="center" vertical="top" wrapText="1"/>
    </xf>
    <xf numFmtId="0" fontId="1" fillId="14" borderId="1"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6"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7" borderId="3"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2" xfId="0" applyFont="1" applyFill="1" applyBorder="1" applyAlignment="1">
      <alignment horizontal="center" vertical="top" wrapText="1"/>
    </xf>
    <xf numFmtId="0" fontId="2" fillId="9" borderId="3" xfId="0" applyFont="1" applyFill="1" applyBorder="1" applyAlignment="1">
      <alignment horizontal="center" vertical="top" wrapText="1"/>
    </xf>
    <xf numFmtId="0" fontId="2" fillId="9" borderId="4" xfId="0" applyFont="1" applyFill="1" applyBorder="1" applyAlignment="1">
      <alignment horizontal="center" vertical="top" wrapText="1"/>
    </xf>
    <xf numFmtId="0" fontId="2" fillId="9"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4" borderId="2"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9" fontId="2" fillId="2"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17" borderId="1" xfId="0" applyFont="1" applyFill="1" applyBorder="1" applyAlignment="1">
      <alignment horizontal="center" vertical="top" wrapText="1"/>
    </xf>
    <xf numFmtId="0" fontId="2" fillId="11"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2" fillId="8" borderId="1" xfId="0" applyFont="1" applyFill="1" applyBorder="1" applyAlignment="1">
      <alignment horizontal="center" vertical="top" wrapText="1"/>
    </xf>
    <xf numFmtId="0" fontId="2" fillId="13" borderId="1" xfId="0" applyFont="1" applyFill="1" applyBorder="1" applyAlignment="1">
      <alignment horizontal="center" vertical="top" wrapText="1"/>
    </xf>
    <xf numFmtId="0" fontId="2" fillId="14" borderId="1" xfId="0" applyFont="1" applyFill="1" applyBorder="1" applyAlignment="1">
      <alignment horizontal="center" vertical="top" wrapText="1"/>
    </xf>
    <xf numFmtId="0" fontId="2" fillId="15" borderId="1" xfId="0" applyFont="1" applyFill="1" applyBorder="1" applyAlignment="1">
      <alignment horizontal="center" vertical="top" wrapText="1"/>
    </xf>
    <xf numFmtId="0" fontId="2" fillId="16"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10"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11" borderId="1" xfId="0" quotePrefix="1" applyFont="1" applyFill="1" applyBorder="1" applyAlignment="1">
      <alignment horizontal="center" vertical="top" wrapText="1"/>
    </xf>
    <xf numFmtId="0" fontId="1" fillId="4" borderId="1" xfId="0" quotePrefix="1" applyFont="1" applyFill="1" applyBorder="1" applyAlignment="1">
      <alignment horizontal="center" vertical="top" wrapText="1"/>
    </xf>
    <xf numFmtId="4" fontId="2" fillId="0" borderId="1" xfId="0" applyNumberFormat="1"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CC00"/>
      <color rgb="FF00FFFF"/>
      <color rgb="FFFFFF99"/>
      <color rgb="FFFF66CC"/>
      <color rgb="FF06DFEA"/>
      <color rgb="FF39E7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251"/>
  <sheetViews>
    <sheetView tabSelected="1" topLeftCell="AM1" zoomScale="80" zoomScaleNormal="80" workbookViewId="0">
      <pane ySplit="3" topLeftCell="A4" activePane="bottomLeft" state="frozen"/>
      <selection pane="bottomLeft" activeCell="AQ7" sqref="AQ7"/>
    </sheetView>
  </sheetViews>
  <sheetFormatPr defaultColWidth="9.140625" defaultRowHeight="65.099999999999994" customHeight="1" x14ac:dyDescent="0.25"/>
  <cols>
    <col min="1" max="1" width="5.140625" style="1" customWidth="1"/>
    <col min="2" max="2" width="3.5703125" style="1" hidden="1" customWidth="1"/>
    <col min="3" max="3" width="0.140625" style="1" hidden="1" customWidth="1"/>
    <col min="4" max="4" width="9.140625" style="1" customWidth="1"/>
    <col min="5" max="5" width="17.85546875" style="1" customWidth="1"/>
    <col min="6" max="6" width="16.42578125" style="1" customWidth="1"/>
    <col min="7" max="7" width="4.85546875" style="1" hidden="1" customWidth="1"/>
    <col min="8" max="8" width="9" style="1" hidden="1" customWidth="1"/>
    <col min="9" max="9" width="4.85546875" style="1" hidden="1" customWidth="1"/>
    <col min="10" max="10" width="11.28515625" style="1" hidden="1" customWidth="1"/>
    <col min="11" max="11" width="13.5703125" style="1" hidden="1" customWidth="1"/>
    <col min="12" max="12" width="10.42578125" style="1" hidden="1" customWidth="1"/>
    <col min="13" max="13" width="5.85546875" style="1" hidden="1" customWidth="1"/>
    <col min="14" max="14" width="7.42578125" style="1" hidden="1" customWidth="1"/>
    <col min="15" max="15" width="9" style="1" hidden="1" customWidth="1"/>
    <col min="16" max="16" width="4.5703125" style="2" customWidth="1"/>
    <col min="17" max="17" width="8.7109375" style="3" hidden="1" customWidth="1"/>
    <col min="18" max="18" width="12" style="3" hidden="1" customWidth="1"/>
    <col min="19" max="19" width="12.7109375" style="4" hidden="1" customWidth="1"/>
    <col min="20" max="20" width="12.85546875" style="4" hidden="1" customWidth="1"/>
    <col min="21" max="21" width="5.42578125" style="5" hidden="1" customWidth="1"/>
    <col min="22" max="22" width="64.140625" style="1" hidden="1" customWidth="1"/>
    <col min="23" max="23" width="20.5703125" style="1" hidden="1" customWidth="1"/>
    <col min="24" max="24" width="17.42578125" style="1" hidden="1" customWidth="1"/>
    <col min="25" max="25" width="13.28515625" style="1" hidden="1" customWidth="1"/>
    <col min="26" max="26" width="11.140625" style="1" hidden="1" customWidth="1"/>
    <col min="27" max="31" width="11.7109375" style="1" hidden="1" customWidth="1"/>
    <col min="32" max="32" width="7.28515625" style="1" customWidth="1"/>
    <col min="33" max="33" width="7.140625" style="1" customWidth="1"/>
    <col min="34" max="34" width="6.85546875" style="1" customWidth="1"/>
    <col min="35" max="35" width="7.28515625" style="1" customWidth="1"/>
    <col min="36" max="36" width="6.85546875" style="1" customWidth="1"/>
    <col min="37" max="38" width="6.28515625" style="1" customWidth="1"/>
    <col min="39" max="39" width="9.140625" style="57" customWidth="1"/>
    <col min="40" max="42" width="7" style="1" customWidth="1"/>
    <col min="43" max="43" width="6.7109375" style="1" customWidth="1"/>
    <col min="44" max="44" width="7.5703125" style="1" customWidth="1"/>
    <col min="45" max="45" width="7.7109375" style="1" customWidth="1"/>
    <col min="46" max="46" width="7.5703125" style="1" customWidth="1"/>
    <col min="47" max="47" width="8.42578125" style="58" customWidth="1"/>
    <col min="48" max="49" width="7.140625" style="1" customWidth="1"/>
    <col min="50" max="50" width="6.140625" style="1" customWidth="1"/>
    <col min="51" max="51" width="7.28515625" style="1" customWidth="1"/>
    <col min="52" max="52" width="6.85546875" style="1" customWidth="1"/>
    <col min="53" max="53" width="6.7109375" style="1" customWidth="1"/>
    <col min="54" max="54" width="7" style="1" customWidth="1"/>
    <col min="55" max="55" width="9.7109375" style="59" customWidth="1"/>
    <col min="56" max="56" width="6" style="1" customWidth="1"/>
    <col min="57" max="57" width="6.28515625" style="1" customWidth="1"/>
    <col min="58" max="58" width="6.140625" style="1" customWidth="1"/>
    <col min="59" max="59" width="7.140625" style="1" customWidth="1"/>
    <col min="60" max="60" width="6.140625" style="1" customWidth="1"/>
    <col min="61" max="61" width="6.28515625" style="1" customWidth="1"/>
    <col min="62" max="62" width="6" style="1" customWidth="1"/>
    <col min="63" max="63" width="9" style="60" customWidth="1"/>
    <col min="64" max="64" width="5.85546875" style="1" customWidth="1"/>
    <col min="65" max="65" width="7.140625" style="1" customWidth="1"/>
    <col min="66" max="66" width="6.5703125" style="1" customWidth="1"/>
    <col min="67" max="67" width="7.28515625" style="1" customWidth="1"/>
    <col min="68" max="68" width="6.7109375" style="1" customWidth="1"/>
    <col min="69" max="69" width="6.5703125" style="1" customWidth="1"/>
    <col min="70" max="70" width="6.85546875" style="1" customWidth="1"/>
    <col min="71" max="71" width="8.5703125" style="61" customWidth="1"/>
    <col min="72" max="72" width="6.28515625" style="1" hidden="1" customWidth="1"/>
    <col min="73" max="73" width="2.7109375" style="1" hidden="1" customWidth="1"/>
    <col min="74" max="74" width="15.7109375" style="14" customWidth="1"/>
    <col min="75" max="75" width="5.5703125" style="2" hidden="1" customWidth="1"/>
    <col min="76" max="76" width="12.42578125" style="15" customWidth="1"/>
    <col min="77" max="77" width="3.5703125" style="2" hidden="1" customWidth="1"/>
    <col min="78" max="78" width="12" style="16" customWidth="1"/>
    <col min="79" max="79" width="3.5703125" style="2" hidden="1" customWidth="1"/>
    <col min="80" max="80" width="11.7109375" style="17" customWidth="1"/>
    <col min="81" max="81" width="3.42578125" style="2" hidden="1" customWidth="1"/>
    <col min="82" max="82" width="12.140625" style="18" customWidth="1"/>
    <col min="83" max="83" width="3.28515625" style="2" hidden="1" customWidth="1"/>
    <col min="84" max="84" width="11.28515625" style="19" customWidth="1"/>
    <col min="85" max="85" width="4" style="2" hidden="1" customWidth="1"/>
    <col min="86" max="86" width="12.140625" style="20" customWidth="1"/>
    <col min="87" max="87" width="5.5703125" style="2" hidden="1" customWidth="1"/>
    <col min="88" max="88" width="11.85546875" style="21" customWidth="1"/>
    <col min="89" max="16384" width="9.140625" style="1"/>
  </cols>
  <sheetData>
    <row r="1" spans="1:88" ht="24.75" hidden="1" customHeight="1" x14ac:dyDescent="0.25">
      <c r="AF1" s="6"/>
      <c r="AG1" s="7"/>
      <c r="AH1" s="7"/>
      <c r="AI1" s="7"/>
      <c r="AJ1" s="7"/>
      <c r="AK1" s="7"/>
      <c r="AL1" s="7"/>
      <c r="AM1" s="8"/>
      <c r="AN1" s="6"/>
      <c r="AO1" s="7"/>
      <c r="AP1" s="7"/>
      <c r="AQ1" s="7"/>
      <c r="AR1" s="7"/>
      <c r="AS1" s="7"/>
      <c r="AT1" s="7"/>
      <c r="AU1" s="9"/>
      <c r="AV1" s="6"/>
      <c r="AW1" s="7"/>
      <c r="AX1" s="7"/>
      <c r="AY1" s="7"/>
      <c r="AZ1" s="7"/>
      <c r="BA1" s="7"/>
      <c r="BB1" s="7"/>
      <c r="BC1" s="10"/>
      <c r="BD1" s="6"/>
      <c r="BE1" s="7"/>
      <c r="BF1" s="7"/>
      <c r="BG1" s="7"/>
      <c r="BH1" s="7"/>
      <c r="BI1" s="7"/>
      <c r="BJ1" s="7"/>
      <c r="BK1" s="11"/>
      <c r="BL1" s="6"/>
      <c r="BM1" s="7"/>
      <c r="BN1" s="7"/>
      <c r="BO1" s="7"/>
      <c r="BP1" s="7"/>
      <c r="BQ1" s="7"/>
      <c r="BR1" s="7"/>
      <c r="BS1" s="12"/>
      <c r="BT1" s="13"/>
      <c r="BU1" s="13" t="e" cm="1">
        <f t="array" ref="BU1">+BC:BTAU:BTU4BF:BTU4BF:BTU4BF:BTU4BF:BTAM:BTU4BF:BTU4BF:BTU4BF:BTU4BF:BTAE:BTU4BF:BTU4BF:BTU4BF:BTU4BF:BTAC:BTU4BF:BTAA:BTU4BF:BTY:BTU4BF:BTX:BTU4BF:BTW:BTU4BF:BTVW:BT</f>
        <v>#NAME?</v>
      </c>
    </row>
    <row r="2" spans="1:88" ht="27.75" customHeight="1" x14ac:dyDescent="0.25">
      <c r="A2" s="22"/>
      <c r="B2" s="22"/>
      <c r="C2" s="22"/>
      <c r="D2" s="22"/>
      <c r="E2" s="22"/>
      <c r="F2" s="22"/>
      <c r="G2" s="22"/>
      <c r="H2" s="22"/>
      <c r="I2" s="22"/>
      <c r="J2" s="22"/>
      <c r="K2" s="22"/>
      <c r="L2" s="22"/>
      <c r="M2" s="22"/>
      <c r="N2" s="22"/>
      <c r="O2" s="22"/>
      <c r="P2" s="22"/>
      <c r="AF2" s="23" t="s">
        <v>797</v>
      </c>
      <c r="AG2" s="24"/>
      <c r="AH2" s="24"/>
      <c r="AI2" s="24"/>
      <c r="AJ2" s="24"/>
      <c r="AK2" s="24"/>
      <c r="AL2" s="24"/>
      <c r="AM2" s="25"/>
      <c r="AN2" s="26" t="s">
        <v>798</v>
      </c>
      <c r="AO2" s="27"/>
      <c r="AP2" s="27"/>
      <c r="AQ2" s="27"/>
      <c r="AR2" s="27"/>
      <c r="AS2" s="27"/>
      <c r="AT2" s="27"/>
      <c r="AU2" s="28"/>
      <c r="AV2" s="29" t="s">
        <v>799</v>
      </c>
      <c r="AW2" s="30"/>
      <c r="AX2" s="30"/>
      <c r="AY2" s="30"/>
      <c r="AZ2" s="30"/>
      <c r="BA2" s="30"/>
      <c r="BB2" s="30"/>
      <c r="BC2" s="31"/>
      <c r="BD2" s="32" t="s">
        <v>800</v>
      </c>
      <c r="BE2" s="33"/>
      <c r="BF2" s="33"/>
      <c r="BG2" s="33"/>
      <c r="BH2" s="33"/>
      <c r="BI2" s="33"/>
      <c r="BJ2" s="33"/>
      <c r="BK2" s="34"/>
      <c r="BL2" s="35" t="s">
        <v>801</v>
      </c>
      <c r="BM2" s="36"/>
      <c r="BN2" s="36"/>
      <c r="BO2" s="36"/>
      <c r="BP2" s="36"/>
      <c r="BQ2" s="36"/>
      <c r="BR2" s="36"/>
      <c r="BS2" s="37"/>
      <c r="BT2" s="38"/>
      <c r="BU2" s="38"/>
    </row>
    <row r="3" spans="1:88" s="22" customFormat="1" ht="65.099999999999994" customHeight="1" x14ac:dyDescent="0.25">
      <c r="A3" s="22" t="s">
        <v>901</v>
      </c>
      <c r="B3" s="22" t="s">
        <v>0</v>
      </c>
      <c r="C3" s="22" t="s">
        <v>1</v>
      </c>
      <c r="D3" s="22" t="s">
        <v>2</v>
      </c>
      <c r="E3" s="22" t="s">
        <v>3</v>
      </c>
      <c r="F3" s="22" t="s">
        <v>4</v>
      </c>
      <c r="G3" s="22" t="s">
        <v>14</v>
      </c>
      <c r="H3" s="22" t="s">
        <v>18</v>
      </c>
      <c r="I3" s="22" t="s">
        <v>17</v>
      </c>
      <c r="J3" s="22" t="s">
        <v>22</v>
      </c>
      <c r="K3" s="22" t="s">
        <v>5</v>
      </c>
      <c r="L3" s="22" t="s">
        <v>15</v>
      </c>
      <c r="M3" s="22" t="s">
        <v>6</v>
      </c>
      <c r="N3" s="22" t="s">
        <v>16</v>
      </c>
      <c r="O3" s="22" t="s">
        <v>9</v>
      </c>
      <c r="P3" s="39" t="s">
        <v>10</v>
      </c>
      <c r="Q3" s="39" t="s">
        <v>7</v>
      </c>
      <c r="R3" s="39" t="s">
        <v>8</v>
      </c>
      <c r="S3" s="40" t="s">
        <v>23</v>
      </c>
      <c r="T3" s="40" t="s">
        <v>24</v>
      </c>
      <c r="U3" s="41" t="s">
        <v>11</v>
      </c>
      <c r="V3" s="22" t="s">
        <v>12</v>
      </c>
      <c r="W3" s="22" t="s">
        <v>25</v>
      </c>
      <c r="X3" s="22" t="s">
        <v>20</v>
      </c>
      <c r="Y3" s="22" t="s">
        <v>57</v>
      </c>
      <c r="Z3" s="22" t="s">
        <v>58</v>
      </c>
      <c r="AA3" s="22" t="s">
        <v>61</v>
      </c>
      <c r="AB3" s="22" t="s">
        <v>26</v>
      </c>
      <c r="AC3" s="22" t="s">
        <v>19</v>
      </c>
      <c r="AD3" s="22" t="s">
        <v>13</v>
      </c>
      <c r="AE3" s="22" t="s">
        <v>21</v>
      </c>
      <c r="AF3" s="42" t="s">
        <v>790</v>
      </c>
      <c r="AG3" s="42" t="s">
        <v>792</v>
      </c>
      <c r="AH3" s="42" t="s">
        <v>791</v>
      </c>
      <c r="AI3" s="42" t="s">
        <v>793</v>
      </c>
      <c r="AJ3" s="42" t="s">
        <v>794</v>
      </c>
      <c r="AK3" s="42" t="s">
        <v>795</v>
      </c>
      <c r="AL3" s="42" t="s">
        <v>796</v>
      </c>
      <c r="AM3" s="42" t="s">
        <v>902</v>
      </c>
      <c r="AN3" s="43" t="s">
        <v>790</v>
      </c>
      <c r="AO3" s="43" t="s">
        <v>792</v>
      </c>
      <c r="AP3" s="43" t="s">
        <v>791</v>
      </c>
      <c r="AQ3" s="43" t="s">
        <v>793</v>
      </c>
      <c r="AR3" s="43" t="s">
        <v>794</v>
      </c>
      <c r="AS3" s="43" t="s">
        <v>795</v>
      </c>
      <c r="AT3" s="43" t="s">
        <v>796</v>
      </c>
      <c r="AU3" s="43" t="s">
        <v>802</v>
      </c>
      <c r="AV3" s="44" t="s">
        <v>790</v>
      </c>
      <c r="AW3" s="44" t="s">
        <v>792</v>
      </c>
      <c r="AX3" s="44" t="s">
        <v>791</v>
      </c>
      <c r="AY3" s="44" t="s">
        <v>793</v>
      </c>
      <c r="AZ3" s="44" t="s">
        <v>794</v>
      </c>
      <c r="BA3" s="44" t="s">
        <v>795</v>
      </c>
      <c r="BB3" s="44" t="s">
        <v>796</v>
      </c>
      <c r="BC3" s="44" t="s">
        <v>803</v>
      </c>
      <c r="BD3" s="45" t="s">
        <v>790</v>
      </c>
      <c r="BE3" s="45" t="s">
        <v>792</v>
      </c>
      <c r="BF3" s="45" t="s">
        <v>791</v>
      </c>
      <c r="BG3" s="45" t="s">
        <v>793</v>
      </c>
      <c r="BH3" s="45" t="s">
        <v>794</v>
      </c>
      <c r="BI3" s="45" t="s">
        <v>795</v>
      </c>
      <c r="BJ3" s="45" t="s">
        <v>796</v>
      </c>
      <c r="BK3" s="46" t="s">
        <v>804</v>
      </c>
      <c r="BL3" s="47" t="s">
        <v>790</v>
      </c>
      <c r="BM3" s="47" t="s">
        <v>792</v>
      </c>
      <c r="BN3" s="47" t="s">
        <v>791</v>
      </c>
      <c r="BO3" s="47" t="s">
        <v>793</v>
      </c>
      <c r="BP3" s="47" t="s">
        <v>794</v>
      </c>
      <c r="BQ3" s="47" t="s">
        <v>795</v>
      </c>
      <c r="BR3" s="47" t="s">
        <v>796</v>
      </c>
      <c r="BS3" s="47" t="s">
        <v>805</v>
      </c>
      <c r="BT3" s="48" t="s">
        <v>808</v>
      </c>
      <c r="BU3" s="48" t="s">
        <v>806</v>
      </c>
      <c r="BV3" s="49" t="s">
        <v>807</v>
      </c>
      <c r="BW3" s="48"/>
      <c r="BX3" s="50" t="s">
        <v>809</v>
      </c>
      <c r="BY3" s="48"/>
      <c r="BZ3" s="51" t="s">
        <v>810</v>
      </c>
      <c r="CA3" s="48"/>
      <c r="CB3" s="52" t="s">
        <v>811</v>
      </c>
      <c r="CC3" s="48"/>
      <c r="CD3" s="53" t="s">
        <v>812</v>
      </c>
      <c r="CE3" s="48"/>
      <c r="CF3" s="54" t="s">
        <v>813</v>
      </c>
      <c r="CG3" s="48"/>
      <c r="CH3" s="55" t="s">
        <v>814</v>
      </c>
      <c r="CI3" s="48"/>
      <c r="CJ3" s="56" t="s">
        <v>815</v>
      </c>
    </row>
    <row r="4" spans="1:88" ht="65.099999999999994" customHeight="1" x14ac:dyDescent="0.25">
      <c r="A4" s="1">
        <v>1</v>
      </c>
      <c r="B4" s="1">
        <v>17</v>
      </c>
      <c r="C4" s="1" t="s">
        <v>189</v>
      </c>
      <c r="D4" s="1" t="s">
        <v>159</v>
      </c>
      <c r="E4" s="1" t="s">
        <v>190</v>
      </c>
      <c r="F4" s="1" t="s">
        <v>196</v>
      </c>
      <c r="G4" s="1" t="s">
        <v>33</v>
      </c>
      <c r="H4" s="1" t="s">
        <v>191</v>
      </c>
      <c r="K4" s="1" t="s">
        <v>192</v>
      </c>
      <c r="L4" s="1" t="s">
        <v>199</v>
      </c>
      <c r="M4" s="1" t="s">
        <v>193</v>
      </c>
      <c r="O4" s="1" t="s">
        <v>35</v>
      </c>
      <c r="P4" s="2">
        <v>424</v>
      </c>
      <c r="Q4" s="3" t="s">
        <v>194</v>
      </c>
      <c r="R4" s="3">
        <v>104354791</v>
      </c>
      <c r="S4" s="4">
        <v>1250000</v>
      </c>
      <c r="T4" s="4">
        <v>1000000</v>
      </c>
      <c r="U4" s="5">
        <v>0.8</v>
      </c>
      <c r="V4" s="1" t="s">
        <v>817</v>
      </c>
      <c r="W4" s="1" t="s">
        <v>195</v>
      </c>
      <c r="Y4" s="1" t="s">
        <v>55</v>
      </c>
      <c r="Z4" s="1" t="s">
        <v>83</v>
      </c>
      <c r="AA4" s="1" t="s">
        <v>63</v>
      </c>
      <c r="AF4" s="1">
        <v>10</v>
      </c>
      <c r="AG4" s="1">
        <v>15</v>
      </c>
      <c r="AH4" s="1">
        <v>10</v>
      </c>
      <c r="AI4" s="1">
        <v>12</v>
      </c>
      <c r="AJ4" s="1">
        <v>10</v>
      </c>
      <c r="AK4" s="1">
        <v>15</v>
      </c>
      <c r="AL4" s="1">
        <v>15</v>
      </c>
      <c r="AM4" s="57">
        <f t="shared" ref="AM4:AM67" si="0">+AF4+AG4+AH4+AI4+AJ4+AK4+AL4</f>
        <v>87</v>
      </c>
      <c r="AN4" s="1">
        <v>10</v>
      </c>
      <c r="AO4" s="1">
        <v>20</v>
      </c>
      <c r="AP4" s="1">
        <v>7</v>
      </c>
      <c r="AQ4" s="1">
        <v>14</v>
      </c>
      <c r="AR4" s="1">
        <v>10</v>
      </c>
      <c r="AS4" s="1">
        <v>20</v>
      </c>
      <c r="AT4" s="1">
        <v>15</v>
      </c>
      <c r="AU4" s="58">
        <f t="shared" ref="AU4:AU67" si="1">+AN4+AO4+AP4+AQ4+AR4+AS4+AT4</f>
        <v>96</v>
      </c>
      <c r="AV4" s="1">
        <v>10</v>
      </c>
      <c r="AW4" s="1">
        <v>20</v>
      </c>
      <c r="AX4" s="1">
        <v>10</v>
      </c>
      <c r="AY4" s="1">
        <v>14</v>
      </c>
      <c r="AZ4" s="1">
        <v>10</v>
      </c>
      <c r="BA4" s="1">
        <v>20</v>
      </c>
      <c r="BB4" s="1">
        <v>15</v>
      </c>
      <c r="BC4" s="59">
        <f t="shared" ref="BC4:BC67" si="2">+AV4+AW4+AX4+AY4+AZ4+BA4+BB4</f>
        <v>99</v>
      </c>
      <c r="BD4" s="1">
        <v>7</v>
      </c>
      <c r="BE4" s="1">
        <v>15</v>
      </c>
      <c r="BF4" s="1">
        <v>4</v>
      </c>
      <c r="BG4" s="1">
        <v>14</v>
      </c>
      <c r="BH4" s="1">
        <v>7</v>
      </c>
      <c r="BI4" s="1">
        <v>7</v>
      </c>
      <c r="BJ4" s="1">
        <v>15</v>
      </c>
      <c r="BK4" s="60">
        <f t="shared" ref="BK4:BK67" si="3">+BD4+BE4+BF4+BG4+BH4+BI4+BJ4</f>
        <v>69</v>
      </c>
      <c r="BL4" s="1">
        <v>7</v>
      </c>
      <c r="BM4" s="1">
        <v>15</v>
      </c>
      <c r="BN4" s="1">
        <v>7</v>
      </c>
      <c r="BO4" s="1">
        <v>14</v>
      </c>
      <c r="BP4" s="1">
        <v>7</v>
      </c>
      <c r="BQ4" s="1">
        <v>15</v>
      </c>
      <c r="BR4" s="1">
        <v>15</v>
      </c>
      <c r="BS4" s="61">
        <f t="shared" ref="BS4:BS67" si="4">+BL4+BM4+BN4+BO4+BP4+BQ4+BR4</f>
        <v>80</v>
      </c>
      <c r="BT4" s="1">
        <f t="shared" ref="BT4:BT67" si="5">+AM4+AU4+BC4+BK4+BS4</f>
        <v>431</v>
      </c>
      <c r="BU4" s="1">
        <v>5</v>
      </c>
      <c r="BV4" s="14">
        <f t="shared" ref="BV4:BV67" si="6">BT4/BU4</f>
        <v>86.2</v>
      </c>
      <c r="BW4" s="2">
        <f t="shared" ref="BW4:BW67" si="7">+AF4+AN4+AV4+BD4+BL4</f>
        <v>44</v>
      </c>
      <c r="BX4" s="62">
        <f t="shared" ref="BX4:BX67" si="8">BW4/BU4</f>
        <v>8.8000000000000007</v>
      </c>
      <c r="BY4" s="63">
        <f t="shared" ref="BY4:BY67" si="9">AG4+AO4+AW4+BE4+BM4</f>
        <v>85</v>
      </c>
      <c r="BZ4" s="16">
        <f t="shared" ref="BZ4:BZ67" si="10">BY4/BU4</f>
        <v>17</v>
      </c>
      <c r="CA4" s="2">
        <f t="shared" ref="CA4:CA67" si="11">AH4+AP4+AX4+BF4+BN4</f>
        <v>38</v>
      </c>
      <c r="CB4" s="17">
        <f t="shared" ref="CB4:CB67" si="12">CA4/BU4</f>
        <v>7.6</v>
      </c>
      <c r="CC4" s="2">
        <f t="shared" ref="CC4:CC67" si="13">AI4+AQ4+AY4+BG4+BO4</f>
        <v>68</v>
      </c>
      <c r="CD4" s="18">
        <f t="shared" ref="CD4:CD67" si="14">CC4/BU4</f>
        <v>13.6</v>
      </c>
      <c r="CE4" s="2">
        <f t="shared" ref="CE4:CE67" si="15">AJ4+AR4+AZ4+BH4+BP4</f>
        <v>44</v>
      </c>
      <c r="CF4" s="19">
        <f t="shared" ref="CF4:CF67" si="16">CE4/BU4</f>
        <v>8.8000000000000007</v>
      </c>
      <c r="CG4" s="2">
        <f t="shared" ref="CG4:CG67" si="17">AK4+AS4+BA4+BI4+BQ4</f>
        <v>77</v>
      </c>
      <c r="CH4" s="20">
        <f t="shared" ref="CH4:CH67" si="18">CG4/BU4</f>
        <v>15.4</v>
      </c>
      <c r="CI4" s="2">
        <f t="shared" ref="CI4:CI67" si="19">AL4+AT4+BB4+BJ4+BR4</f>
        <v>75</v>
      </c>
      <c r="CJ4" s="21">
        <f t="shared" ref="CJ4:CJ67" si="20">CI4/BU4</f>
        <v>15</v>
      </c>
    </row>
    <row r="5" spans="1:88" ht="65.099999999999994" customHeight="1" x14ac:dyDescent="0.25">
      <c r="A5" s="1">
        <v>2</v>
      </c>
      <c r="B5" s="1">
        <v>29</v>
      </c>
      <c r="C5" s="1" t="s">
        <v>289</v>
      </c>
      <c r="D5" s="1" t="s">
        <v>85</v>
      </c>
      <c r="E5" s="1" t="s">
        <v>290</v>
      </c>
      <c r="F5" s="1" t="s">
        <v>292</v>
      </c>
      <c r="G5" s="1" t="s">
        <v>33</v>
      </c>
      <c r="H5" s="1" t="s">
        <v>291</v>
      </c>
      <c r="K5" s="1" t="s">
        <v>293</v>
      </c>
      <c r="L5" s="1" t="s">
        <v>294</v>
      </c>
      <c r="M5" s="1" t="s">
        <v>295</v>
      </c>
      <c r="O5" s="1" t="s">
        <v>35</v>
      </c>
      <c r="P5" s="2">
        <v>424</v>
      </c>
      <c r="Q5" s="3" t="s">
        <v>296</v>
      </c>
      <c r="R5" s="3">
        <v>100061871</v>
      </c>
      <c r="S5" s="4">
        <v>1876560</v>
      </c>
      <c r="T5" s="4">
        <v>1500000</v>
      </c>
      <c r="U5" s="5">
        <v>0.79933495331883875</v>
      </c>
      <c r="V5" s="1" t="s">
        <v>818</v>
      </c>
      <c r="W5" s="1" t="s">
        <v>94</v>
      </c>
      <c r="Y5" s="1" t="s">
        <v>55</v>
      </c>
      <c r="Z5" s="1" t="s">
        <v>59</v>
      </c>
      <c r="AA5" s="1" t="s">
        <v>63</v>
      </c>
      <c r="AF5" s="1">
        <v>10</v>
      </c>
      <c r="AG5" s="1">
        <v>15</v>
      </c>
      <c r="AH5" s="1">
        <v>10</v>
      </c>
      <c r="AI5" s="1">
        <v>15</v>
      </c>
      <c r="AJ5" s="1">
        <v>10</v>
      </c>
      <c r="AK5" s="1">
        <v>15</v>
      </c>
      <c r="AL5" s="1">
        <v>15</v>
      </c>
      <c r="AM5" s="57">
        <f t="shared" si="0"/>
        <v>90</v>
      </c>
      <c r="AN5" s="1">
        <v>10</v>
      </c>
      <c r="AO5" s="1">
        <v>7</v>
      </c>
      <c r="AP5" s="1">
        <v>7</v>
      </c>
      <c r="AQ5" s="1">
        <v>15</v>
      </c>
      <c r="AR5" s="1">
        <v>10</v>
      </c>
      <c r="AS5" s="1">
        <v>15</v>
      </c>
      <c r="AT5" s="1">
        <v>15</v>
      </c>
      <c r="AU5" s="58">
        <f t="shared" si="1"/>
        <v>79</v>
      </c>
      <c r="AV5" s="1">
        <v>7</v>
      </c>
      <c r="AW5" s="1">
        <v>7</v>
      </c>
      <c r="AX5" s="1">
        <v>7</v>
      </c>
      <c r="AY5" s="1">
        <v>15</v>
      </c>
      <c r="AZ5" s="1">
        <v>10</v>
      </c>
      <c r="BA5" s="1">
        <v>15</v>
      </c>
      <c r="BB5" s="1">
        <v>15</v>
      </c>
      <c r="BC5" s="59">
        <f t="shared" si="2"/>
        <v>76</v>
      </c>
      <c r="BD5" s="1">
        <v>10</v>
      </c>
      <c r="BE5" s="1">
        <v>15</v>
      </c>
      <c r="BF5" s="1">
        <v>7</v>
      </c>
      <c r="BG5" s="1">
        <v>15</v>
      </c>
      <c r="BH5" s="1">
        <v>10</v>
      </c>
      <c r="BI5" s="1">
        <v>15</v>
      </c>
      <c r="BJ5" s="1">
        <v>15</v>
      </c>
      <c r="BK5" s="60">
        <f t="shared" si="3"/>
        <v>87</v>
      </c>
      <c r="BL5" s="1">
        <v>10</v>
      </c>
      <c r="BM5" s="1">
        <v>20</v>
      </c>
      <c r="BN5" s="1">
        <v>10</v>
      </c>
      <c r="BO5" s="1">
        <v>15</v>
      </c>
      <c r="BP5" s="1">
        <v>10</v>
      </c>
      <c r="BQ5" s="1">
        <v>15</v>
      </c>
      <c r="BR5" s="1">
        <v>15</v>
      </c>
      <c r="BS5" s="61">
        <f t="shared" si="4"/>
        <v>95</v>
      </c>
      <c r="BT5" s="1">
        <f t="shared" si="5"/>
        <v>427</v>
      </c>
      <c r="BU5" s="1">
        <v>5</v>
      </c>
      <c r="BV5" s="14">
        <f t="shared" si="6"/>
        <v>85.4</v>
      </c>
      <c r="BW5" s="2">
        <f t="shared" si="7"/>
        <v>47</v>
      </c>
      <c r="BX5" s="62">
        <f t="shared" si="8"/>
        <v>9.4</v>
      </c>
      <c r="BY5" s="63">
        <f t="shared" si="9"/>
        <v>64</v>
      </c>
      <c r="BZ5" s="16">
        <f t="shared" si="10"/>
        <v>12.8</v>
      </c>
      <c r="CA5" s="2">
        <f t="shared" si="11"/>
        <v>41</v>
      </c>
      <c r="CB5" s="17">
        <f t="shared" si="12"/>
        <v>8.1999999999999993</v>
      </c>
      <c r="CC5" s="2">
        <f t="shared" si="13"/>
        <v>75</v>
      </c>
      <c r="CD5" s="18">
        <f t="shared" si="14"/>
        <v>15</v>
      </c>
      <c r="CE5" s="2">
        <f t="shared" si="15"/>
        <v>50</v>
      </c>
      <c r="CF5" s="19">
        <f t="shared" si="16"/>
        <v>10</v>
      </c>
      <c r="CG5" s="2">
        <f t="shared" si="17"/>
        <v>75</v>
      </c>
      <c r="CH5" s="20">
        <f t="shared" si="18"/>
        <v>15</v>
      </c>
      <c r="CI5" s="2">
        <f t="shared" si="19"/>
        <v>75</v>
      </c>
      <c r="CJ5" s="21">
        <f t="shared" si="20"/>
        <v>15</v>
      </c>
    </row>
    <row r="6" spans="1:88" ht="65.099999999999994" customHeight="1" x14ac:dyDescent="0.25">
      <c r="A6" s="1">
        <v>3</v>
      </c>
      <c r="B6" s="1">
        <v>48</v>
      </c>
      <c r="C6" s="1" t="s">
        <v>449</v>
      </c>
      <c r="D6" s="1" t="s">
        <v>450</v>
      </c>
      <c r="E6" s="1" t="s">
        <v>451</v>
      </c>
      <c r="F6" s="1" t="s">
        <v>455</v>
      </c>
      <c r="G6" s="1" t="s">
        <v>33</v>
      </c>
      <c r="H6" s="1" t="s">
        <v>452</v>
      </c>
      <c r="K6" s="1" t="s">
        <v>453</v>
      </c>
      <c r="L6" s="1" t="s">
        <v>454</v>
      </c>
      <c r="M6" s="1" t="s">
        <v>456</v>
      </c>
      <c r="O6" s="1" t="s">
        <v>35</v>
      </c>
      <c r="P6" s="2">
        <v>424</v>
      </c>
      <c r="Q6" s="3">
        <v>20396385</v>
      </c>
      <c r="R6" s="3" t="s">
        <v>457</v>
      </c>
      <c r="S6" s="4">
        <v>1150000</v>
      </c>
      <c r="T6" s="4">
        <v>920000</v>
      </c>
      <c r="U6" s="5">
        <v>0.8</v>
      </c>
      <c r="V6" s="1" t="s">
        <v>819</v>
      </c>
      <c r="W6" s="1" t="s">
        <v>458</v>
      </c>
      <c r="Y6" s="1" t="s">
        <v>55</v>
      </c>
      <c r="Z6" s="1" t="s">
        <v>83</v>
      </c>
      <c r="AA6" s="1" t="s">
        <v>63</v>
      </c>
      <c r="AD6" s="1" t="s">
        <v>778</v>
      </c>
      <c r="AF6" s="1">
        <v>7</v>
      </c>
      <c r="AG6" s="1">
        <v>7</v>
      </c>
      <c r="AH6" s="1">
        <v>7</v>
      </c>
      <c r="AI6" s="1">
        <v>14</v>
      </c>
      <c r="AJ6" s="1">
        <v>7</v>
      </c>
      <c r="AK6" s="1">
        <v>15</v>
      </c>
      <c r="AL6" s="1">
        <v>15</v>
      </c>
      <c r="AM6" s="57">
        <f t="shared" si="0"/>
        <v>72</v>
      </c>
      <c r="AN6" s="1">
        <v>10</v>
      </c>
      <c r="AO6" s="1">
        <v>20</v>
      </c>
      <c r="AP6" s="1">
        <v>4</v>
      </c>
      <c r="AQ6" s="1">
        <v>14</v>
      </c>
      <c r="AR6" s="1">
        <v>10</v>
      </c>
      <c r="AS6" s="1">
        <v>20</v>
      </c>
      <c r="AT6" s="1">
        <v>15</v>
      </c>
      <c r="AU6" s="58">
        <f t="shared" si="1"/>
        <v>93</v>
      </c>
      <c r="AV6" s="1">
        <v>10</v>
      </c>
      <c r="AW6" s="1">
        <v>15</v>
      </c>
      <c r="AX6" s="1">
        <v>7</v>
      </c>
      <c r="AY6" s="1">
        <v>14</v>
      </c>
      <c r="AZ6" s="1">
        <v>10</v>
      </c>
      <c r="BA6" s="1">
        <v>20</v>
      </c>
      <c r="BB6" s="1">
        <v>15</v>
      </c>
      <c r="BC6" s="59">
        <f t="shared" si="2"/>
        <v>91</v>
      </c>
      <c r="BD6" s="1">
        <v>10</v>
      </c>
      <c r="BE6" s="1">
        <v>20</v>
      </c>
      <c r="BF6" s="1">
        <v>7</v>
      </c>
      <c r="BG6" s="1">
        <v>14</v>
      </c>
      <c r="BH6" s="1">
        <v>7</v>
      </c>
      <c r="BI6" s="1">
        <v>7</v>
      </c>
      <c r="BJ6" s="1">
        <v>15</v>
      </c>
      <c r="BK6" s="60">
        <f t="shared" si="3"/>
        <v>80</v>
      </c>
      <c r="BL6" s="1">
        <v>10</v>
      </c>
      <c r="BM6" s="1">
        <v>15</v>
      </c>
      <c r="BN6" s="1">
        <v>7</v>
      </c>
      <c r="BO6" s="1">
        <v>14</v>
      </c>
      <c r="BP6" s="1">
        <v>7</v>
      </c>
      <c r="BQ6" s="1">
        <v>20</v>
      </c>
      <c r="BR6" s="1">
        <v>15</v>
      </c>
      <c r="BS6" s="61">
        <f t="shared" si="4"/>
        <v>88</v>
      </c>
      <c r="BT6" s="1">
        <f t="shared" si="5"/>
        <v>424</v>
      </c>
      <c r="BU6" s="1">
        <v>5</v>
      </c>
      <c r="BV6" s="14">
        <f t="shared" si="6"/>
        <v>84.8</v>
      </c>
      <c r="BW6" s="2">
        <f t="shared" si="7"/>
        <v>47</v>
      </c>
      <c r="BX6" s="62">
        <f t="shared" si="8"/>
        <v>9.4</v>
      </c>
      <c r="BY6" s="63">
        <f t="shared" si="9"/>
        <v>77</v>
      </c>
      <c r="BZ6" s="16">
        <f t="shared" si="10"/>
        <v>15.4</v>
      </c>
      <c r="CA6" s="2">
        <f t="shared" si="11"/>
        <v>32</v>
      </c>
      <c r="CB6" s="17">
        <f t="shared" si="12"/>
        <v>6.4</v>
      </c>
      <c r="CC6" s="2">
        <f t="shared" si="13"/>
        <v>70</v>
      </c>
      <c r="CD6" s="18">
        <f t="shared" si="14"/>
        <v>14</v>
      </c>
      <c r="CE6" s="2">
        <f t="shared" si="15"/>
        <v>41</v>
      </c>
      <c r="CF6" s="19">
        <f t="shared" si="16"/>
        <v>8.1999999999999993</v>
      </c>
      <c r="CG6" s="2">
        <f t="shared" si="17"/>
        <v>82</v>
      </c>
      <c r="CH6" s="20">
        <f t="shared" si="18"/>
        <v>16.399999999999999</v>
      </c>
      <c r="CI6" s="2">
        <f t="shared" si="19"/>
        <v>75</v>
      </c>
      <c r="CJ6" s="21">
        <f t="shared" si="20"/>
        <v>15</v>
      </c>
    </row>
    <row r="7" spans="1:88" ht="65.099999999999994" customHeight="1" x14ac:dyDescent="0.25">
      <c r="A7" s="1">
        <v>4</v>
      </c>
      <c r="B7" s="1">
        <v>80</v>
      </c>
      <c r="C7" s="1" t="s">
        <v>691</v>
      </c>
      <c r="D7" s="1" t="s">
        <v>144</v>
      </c>
      <c r="E7" s="1" t="s">
        <v>692</v>
      </c>
      <c r="F7" s="1" t="s">
        <v>693</v>
      </c>
      <c r="G7" s="1" t="s">
        <v>33</v>
      </c>
      <c r="I7" s="1" t="s">
        <v>36</v>
      </c>
      <c r="J7" s="1" t="s">
        <v>181</v>
      </c>
      <c r="K7" s="1" t="s">
        <v>694</v>
      </c>
      <c r="L7" s="1" t="s">
        <v>695</v>
      </c>
      <c r="M7" s="1" t="s">
        <v>260</v>
      </c>
      <c r="O7" s="1" t="s">
        <v>73</v>
      </c>
      <c r="P7" s="2">
        <v>481</v>
      </c>
      <c r="Q7" s="3" t="s">
        <v>253</v>
      </c>
      <c r="R7" s="3">
        <v>107545883</v>
      </c>
      <c r="S7" s="4">
        <v>1243800</v>
      </c>
      <c r="T7" s="4">
        <v>984000</v>
      </c>
      <c r="U7" s="5">
        <v>0.79112397491558129</v>
      </c>
      <c r="V7" s="1" t="s">
        <v>820</v>
      </c>
      <c r="W7" s="1" t="s">
        <v>492</v>
      </c>
      <c r="Y7" s="1" t="s">
        <v>55</v>
      </c>
      <c r="Z7" s="1" t="s">
        <v>122</v>
      </c>
      <c r="AA7" s="1" t="s">
        <v>63</v>
      </c>
      <c r="AF7" s="1">
        <v>10</v>
      </c>
      <c r="AG7" s="1">
        <v>20</v>
      </c>
      <c r="AH7" s="1">
        <v>10</v>
      </c>
      <c r="AI7" s="1">
        <v>13</v>
      </c>
      <c r="AJ7" s="1">
        <v>10</v>
      </c>
      <c r="AK7" s="1">
        <v>15</v>
      </c>
      <c r="AL7" s="1">
        <v>15</v>
      </c>
      <c r="AM7" s="57">
        <f t="shared" si="0"/>
        <v>93</v>
      </c>
      <c r="AN7" s="1">
        <v>10</v>
      </c>
      <c r="AO7" s="1">
        <v>15</v>
      </c>
      <c r="AP7" s="1">
        <v>7</v>
      </c>
      <c r="AQ7" s="1">
        <v>13</v>
      </c>
      <c r="AR7" s="1">
        <v>7</v>
      </c>
      <c r="AS7" s="1">
        <v>20</v>
      </c>
      <c r="AT7" s="1">
        <v>15</v>
      </c>
      <c r="AU7" s="58">
        <f t="shared" si="1"/>
        <v>87</v>
      </c>
      <c r="AV7" s="1">
        <v>7</v>
      </c>
      <c r="AW7" s="1">
        <v>15</v>
      </c>
      <c r="AX7" s="1">
        <v>7</v>
      </c>
      <c r="AY7" s="1">
        <v>13</v>
      </c>
      <c r="AZ7" s="1">
        <v>7</v>
      </c>
      <c r="BA7" s="1">
        <v>15</v>
      </c>
      <c r="BB7" s="1">
        <v>15</v>
      </c>
      <c r="BC7" s="59">
        <f t="shared" si="2"/>
        <v>79</v>
      </c>
      <c r="BD7" s="1">
        <v>10</v>
      </c>
      <c r="BE7" s="1">
        <v>20</v>
      </c>
      <c r="BF7" s="1">
        <v>7</v>
      </c>
      <c r="BG7" s="1">
        <v>13</v>
      </c>
      <c r="BH7" s="1">
        <v>10</v>
      </c>
      <c r="BI7" s="1">
        <v>0</v>
      </c>
      <c r="BJ7" s="1">
        <v>15</v>
      </c>
      <c r="BK7" s="60">
        <f t="shared" si="3"/>
        <v>75</v>
      </c>
      <c r="BL7" s="1">
        <v>10</v>
      </c>
      <c r="BM7" s="1">
        <v>20</v>
      </c>
      <c r="BN7" s="1">
        <v>7</v>
      </c>
      <c r="BO7" s="1">
        <v>13</v>
      </c>
      <c r="BP7" s="1">
        <v>10</v>
      </c>
      <c r="BQ7" s="1">
        <v>15</v>
      </c>
      <c r="BR7" s="1">
        <v>15</v>
      </c>
      <c r="BS7" s="61">
        <f t="shared" si="4"/>
        <v>90</v>
      </c>
      <c r="BT7" s="1">
        <f t="shared" si="5"/>
        <v>424</v>
      </c>
      <c r="BU7" s="1">
        <v>5</v>
      </c>
      <c r="BV7" s="14">
        <f t="shared" si="6"/>
        <v>84.8</v>
      </c>
      <c r="BW7" s="2">
        <f t="shared" si="7"/>
        <v>47</v>
      </c>
      <c r="BX7" s="62">
        <f t="shared" si="8"/>
        <v>9.4</v>
      </c>
      <c r="BY7" s="63">
        <f t="shared" si="9"/>
        <v>90</v>
      </c>
      <c r="BZ7" s="16">
        <f t="shared" si="10"/>
        <v>18</v>
      </c>
      <c r="CA7" s="2">
        <f t="shared" si="11"/>
        <v>38</v>
      </c>
      <c r="CB7" s="17">
        <f t="shared" si="12"/>
        <v>7.6</v>
      </c>
      <c r="CC7" s="2">
        <f t="shared" si="13"/>
        <v>65</v>
      </c>
      <c r="CD7" s="18">
        <f t="shared" si="14"/>
        <v>13</v>
      </c>
      <c r="CE7" s="2">
        <f t="shared" si="15"/>
        <v>44</v>
      </c>
      <c r="CF7" s="19">
        <f t="shared" si="16"/>
        <v>8.8000000000000007</v>
      </c>
      <c r="CG7" s="2">
        <f t="shared" si="17"/>
        <v>65</v>
      </c>
      <c r="CH7" s="20">
        <f t="shared" si="18"/>
        <v>13</v>
      </c>
      <c r="CI7" s="2">
        <f t="shared" si="19"/>
        <v>75</v>
      </c>
      <c r="CJ7" s="21">
        <f t="shared" si="20"/>
        <v>15</v>
      </c>
    </row>
    <row r="8" spans="1:88" ht="65.099999999999994" customHeight="1" x14ac:dyDescent="0.25">
      <c r="A8" s="1">
        <v>5</v>
      </c>
      <c r="B8" s="1">
        <v>50</v>
      </c>
      <c r="C8" s="1" t="s">
        <v>465</v>
      </c>
      <c r="D8" s="1" t="s">
        <v>159</v>
      </c>
      <c r="E8" s="1" t="s">
        <v>466</v>
      </c>
      <c r="F8" s="1" t="s">
        <v>477</v>
      </c>
      <c r="G8" s="1" t="s">
        <v>33</v>
      </c>
      <c r="I8" s="1" t="s">
        <v>36</v>
      </c>
      <c r="J8" s="1" t="s">
        <v>191</v>
      </c>
      <c r="K8" s="1" t="s">
        <v>467</v>
      </c>
      <c r="L8" s="1" t="s">
        <v>469</v>
      </c>
      <c r="M8" s="1" t="s">
        <v>193</v>
      </c>
      <c r="O8" s="1" t="s">
        <v>35</v>
      </c>
      <c r="P8" s="2">
        <v>424</v>
      </c>
      <c r="Q8" s="3" t="s">
        <v>470</v>
      </c>
      <c r="R8" s="3">
        <v>106275508</v>
      </c>
      <c r="S8" s="4">
        <v>1250000</v>
      </c>
      <c r="T8" s="4">
        <v>1000000</v>
      </c>
      <c r="U8" s="5">
        <v>0.8</v>
      </c>
      <c r="V8" s="1" t="s">
        <v>821</v>
      </c>
      <c r="W8" s="1" t="s">
        <v>471</v>
      </c>
      <c r="Y8" s="1" t="s">
        <v>55</v>
      </c>
      <c r="Z8" s="1" t="s">
        <v>59</v>
      </c>
      <c r="AA8" s="1" t="s">
        <v>63</v>
      </c>
      <c r="AF8" s="1">
        <v>10</v>
      </c>
      <c r="AG8" s="1">
        <v>20</v>
      </c>
      <c r="AH8" s="1">
        <v>7</v>
      </c>
      <c r="AI8" s="1">
        <v>15</v>
      </c>
      <c r="AJ8" s="1">
        <v>10</v>
      </c>
      <c r="AK8" s="1">
        <v>15</v>
      </c>
      <c r="AL8" s="1">
        <v>15</v>
      </c>
      <c r="AM8" s="57">
        <f t="shared" si="0"/>
        <v>92</v>
      </c>
      <c r="AN8" s="1">
        <v>10</v>
      </c>
      <c r="AO8" s="1">
        <v>20</v>
      </c>
      <c r="AP8" s="1">
        <v>7</v>
      </c>
      <c r="AQ8" s="1">
        <v>15</v>
      </c>
      <c r="AR8" s="1">
        <v>7</v>
      </c>
      <c r="AS8" s="1">
        <v>20</v>
      </c>
      <c r="AT8" s="1">
        <v>15</v>
      </c>
      <c r="AU8" s="58">
        <f t="shared" si="1"/>
        <v>94</v>
      </c>
      <c r="AV8" s="1">
        <v>10</v>
      </c>
      <c r="AW8" s="1">
        <v>20</v>
      </c>
      <c r="AX8" s="1">
        <v>10</v>
      </c>
      <c r="AY8" s="1">
        <v>15</v>
      </c>
      <c r="AZ8" s="1">
        <v>7</v>
      </c>
      <c r="BA8" s="1">
        <v>20</v>
      </c>
      <c r="BB8" s="1">
        <v>15</v>
      </c>
      <c r="BC8" s="59">
        <f t="shared" si="2"/>
        <v>97</v>
      </c>
      <c r="BD8" s="1">
        <v>4</v>
      </c>
      <c r="BE8" s="1">
        <v>7</v>
      </c>
      <c r="BF8" s="1">
        <v>4</v>
      </c>
      <c r="BG8" s="1">
        <v>13</v>
      </c>
      <c r="BH8" s="1">
        <v>7</v>
      </c>
      <c r="BI8" s="1">
        <v>7</v>
      </c>
      <c r="BJ8" s="1">
        <v>15</v>
      </c>
      <c r="BK8" s="60">
        <f t="shared" si="3"/>
        <v>57</v>
      </c>
      <c r="BL8" s="1">
        <v>7</v>
      </c>
      <c r="BM8" s="1">
        <v>15</v>
      </c>
      <c r="BN8" s="1">
        <v>7</v>
      </c>
      <c r="BO8" s="1">
        <v>15</v>
      </c>
      <c r="BP8" s="1">
        <v>4</v>
      </c>
      <c r="BQ8" s="1">
        <v>20</v>
      </c>
      <c r="BR8" s="1">
        <v>15</v>
      </c>
      <c r="BS8" s="61">
        <f t="shared" si="4"/>
        <v>83</v>
      </c>
      <c r="BT8" s="1">
        <f t="shared" si="5"/>
        <v>423</v>
      </c>
      <c r="BU8" s="1">
        <v>5</v>
      </c>
      <c r="BV8" s="14">
        <f t="shared" si="6"/>
        <v>84.6</v>
      </c>
      <c r="BW8" s="2">
        <f t="shared" si="7"/>
        <v>41</v>
      </c>
      <c r="BX8" s="62">
        <f t="shared" si="8"/>
        <v>8.1999999999999993</v>
      </c>
      <c r="BY8" s="63">
        <f t="shared" si="9"/>
        <v>82</v>
      </c>
      <c r="BZ8" s="16">
        <f t="shared" si="10"/>
        <v>16.399999999999999</v>
      </c>
      <c r="CA8" s="2">
        <f t="shared" si="11"/>
        <v>35</v>
      </c>
      <c r="CB8" s="17">
        <f t="shared" si="12"/>
        <v>7</v>
      </c>
      <c r="CC8" s="2">
        <f t="shared" si="13"/>
        <v>73</v>
      </c>
      <c r="CD8" s="18">
        <f t="shared" si="14"/>
        <v>14.6</v>
      </c>
      <c r="CE8" s="2">
        <f t="shared" si="15"/>
        <v>35</v>
      </c>
      <c r="CF8" s="19">
        <f t="shared" si="16"/>
        <v>7</v>
      </c>
      <c r="CG8" s="2">
        <f t="shared" si="17"/>
        <v>82</v>
      </c>
      <c r="CH8" s="20">
        <f t="shared" si="18"/>
        <v>16.399999999999999</v>
      </c>
      <c r="CI8" s="2">
        <f t="shared" si="19"/>
        <v>75</v>
      </c>
      <c r="CJ8" s="21">
        <f t="shared" si="20"/>
        <v>15</v>
      </c>
    </row>
    <row r="9" spans="1:88" ht="65.099999999999994" customHeight="1" x14ac:dyDescent="0.25">
      <c r="A9" s="1">
        <v>6</v>
      </c>
      <c r="B9" s="1">
        <v>58</v>
      </c>
      <c r="C9" s="1" t="s">
        <v>533</v>
      </c>
      <c r="D9" s="1" t="s">
        <v>534</v>
      </c>
      <c r="E9" s="1" t="s">
        <v>535</v>
      </c>
      <c r="F9" s="1" t="s">
        <v>539</v>
      </c>
      <c r="G9" s="1" t="s">
        <v>33</v>
      </c>
      <c r="H9" s="1" t="s">
        <v>536</v>
      </c>
      <c r="K9" s="1" t="s">
        <v>537</v>
      </c>
      <c r="L9" s="1" t="s">
        <v>538</v>
      </c>
      <c r="M9" s="1" t="s">
        <v>540</v>
      </c>
      <c r="O9" s="1" t="s">
        <v>92</v>
      </c>
      <c r="P9" s="2">
        <v>424</v>
      </c>
      <c r="Q9" s="3" t="s">
        <v>541</v>
      </c>
      <c r="R9" s="3" t="s">
        <v>542</v>
      </c>
      <c r="S9" s="4">
        <v>1423800</v>
      </c>
      <c r="T9" s="4">
        <v>1087000</v>
      </c>
      <c r="U9" s="5">
        <v>0.76344992274195811</v>
      </c>
      <c r="V9" s="1" t="s">
        <v>822</v>
      </c>
      <c r="W9" s="1" t="s">
        <v>543</v>
      </c>
      <c r="Y9" s="1" t="s">
        <v>55</v>
      </c>
      <c r="Z9" s="1" t="s">
        <v>59</v>
      </c>
      <c r="AA9" s="1" t="s">
        <v>63</v>
      </c>
      <c r="AF9" s="1">
        <v>7</v>
      </c>
      <c r="AG9" s="1">
        <v>15</v>
      </c>
      <c r="AH9" s="1">
        <v>7</v>
      </c>
      <c r="AI9" s="1">
        <v>15</v>
      </c>
      <c r="AJ9" s="1">
        <v>7</v>
      </c>
      <c r="AK9" s="1">
        <v>7</v>
      </c>
      <c r="AL9" s="1">
        <v>15</v>
      </c>
      <c r="AM9" s="57">
        <f t="shared" si="0"/>
        <v>73</v>
      </c>
      <c r="AN9" s="1">
        <v>10</v>
      </c>
      <c r="AO9" s="1">
        <v>15</v>
      </c>
      <c r="AP9" s="1">
        <v>7</v>
      </c>
      <c r="AQ9" s="1">
        <v>15</v>
      </c>
      <c r="AR9" s="1">
        <v>10</v>
      </c>
      <c r="AS9" s="1">
        <v>15</v>
      </c>
      <c r="AT9" s="1">
        <v>15</v>
      </c>
      <c r="AU9" s="58">
        <f t="shared" si="1"/>
        <v>87</v>
      </c>
      <c r="AV9" s="1">
        <v>10</v>
      </c>
      <c r="AW9" s="1">
        <v>15</v>
      </c>
      <c r="AX9" s="1">
        <v>7</v>
      </c>
      <c r="AY9" s="1">
        <v>15</v>
      </c>
      <c r="AZ9" s="1">
        <v>10</v>
      </c>
      <c r="BA9" s="1">
        <v>15</v>
      </c>
      <c r="BB9" s="1">
        <v>15</v>
      </c>
      <c r="BC9" s="59">
        <f t="shared" si="2"/>
        <v>87</v>
      </c>
      <c r="BD9" s="1">
        <v>10</v>
      </c>
      <c r="BE9" s="1">
        <v>20</v>
      </c>
      <c r="BF9" s="1">
        <v>10</v>
      </c>
      <c r="BG9" s="1">
        <v>15</v>
      </c>
      <c r="BH9" s="1">
        <v>10</v>
      </c>
      <c r="BI9" s="1">
        <v>7</v>
      </c>
      <c r="BJ9" s="1">
        <v>15</v>
      </c>
      <c r="BK9" s="60">
        <f t="shared" si="3"/>
        <v>87</v>
      </c>
      <c r="BL9" s="1">
        <v>7</v>
      </c>
      <c r="BM9" s="1">
        <v>20</v>
      </c>
      <c r="BN9" s="1">
        <v>10</v>
      </c>
      <c r="BO9" s="1">
        <v>15</v>
      </c>
      <c r="BP9" s="1">
        <v>7</v>
      </c>
      <c r="BQ9" s="1">
        <v>15</v>
      </c>
      <c r="BR9" s="1">
        <v>15</v>
      </c>
      <c r="BS9" s="61">
        <f t="shared" si="4"/>
        <v>89</v>
      </c>
      <c r="BT9" s="1">
        <f t="shared" si="5"/>
        <v>423</v>
      </c>
      <c r="BU9" s="1">
        <v>5</v>
      </c>
      <c r="BV9" s="14">
        <f t="shared" si="6"/>
        <v>84.6</v>
      </c>
      <c r="BW9" s="2">
        <f t="shared" si="7"/>
        <v>44</v>
      </c>
      <c r="BX9" s="62">
        <f t="shared" si="8"/>
        <v>8.8000000000000007</v>
      </c>
      <c r="BY9" s="63">
        <f t="shared" si="9"/>
        <v>85</v>
      </c>
      <c r="BZ9" s="16">
        <f t="shared" si="10"/>
        <v>17</v>
      </c>
      <c r="CA9" s="2">
        <f t="shared" si="11"/>
        <v>41</v>
      </c>
      <c r="CB9" s="17">
        <f t="shared" si="12"/>
        <v>8.1999999999999993</v>
      </c>
      <c r="CC9" s="2">
        <f t="shared" si="13"/>
        <v>75</v>
      </c>
      <c r="CD9" s="18">
        <f t="shared" si="14"/>
        <v>15</v>
      </c>
      <c r="CE9" s="2">
        <f t="shared" si="15"/>
        <v>44</v>
      </c>
      <c r="CF9" s="19">
        <f t="shared" si="16"/>
        <v>8.8000000000000007</v>
      </c>
      <c r="CG9" s="2">
        <f t="shared" si="17"/>
        <v>59</v>
      </c>
      <c r="CH9" s="20">
        <f t="shared" si="18"/>
        <v>11.8</v>
      </c>
      <c r="CI9" s="2">
        <f t="shared" si="19"/>
        <v>75</v>
      </c>
      <c r="CJ9" s="21">
        <f t="shared" si="20"/>
        <v>15</v>
      </c>
    </row>
    <row r="10" spans="1:88" ht="65.099999999999994" customHeight="1" x14ac:dyDescent="0.25">
      <c r="A10" s="1">
        <v>7</v>
      </c>
      <c r="B10" s="1">
        <v>27</v>
      </c>
      <c r="C10" s="1" t="s">
        <v>273</v>
      </c>
      <c r="D10" s="1" t="s">
        <v>85</v>
      </c>
      <c r="E10" s="1" t="s">
        <v>274</v>
      </c>
      <c r="F10" s="1" t="s">
        <v>276</v>
      </c>
      <c r="G10" s="1" t="s">
        <v>266</v>
      </c>
      <c r="H10" s="1" t="s">
        <v>275</v>
      </c>
      <c r="K10" s="1" t="s">
        <v>277</v>
      </c>
      <c r="L10" s="1" t="s">
        <v>278</v>
      </c>
      <c r="M10" s="1" t="s">
        <v>279</v>
      </c>
      <c r="O10" s="1" t="s">
        <v>35</v>
      </c>
      <c r="P10" s="2">
        <v>424</v>
      </c>
      <c r="Q10" s="3">
        <v>17058983</v>
      </c>
      <c r="R10" s="3">
        <v>100147415</v>
      </c>
      <c r="S10" s="4">
        <v>1494000</v>
      </c>
      <c r="T10" s="4">
        <v>1188000</v>
      </c>
      <c r="U10" s="5">
        <v>0.79518072289156627</v>
      </c>
      <c r="V10" s="1" t="s">
        <v>823</v>
      </c>
      <c r="W10" s="1" t="s">
        <v>280</v>
      </c>
      <c r="Y10" s="1" t="s">
        <v>55</v>
      </c>
      <c r="Z10" s="1" t="s">
        <v>59</v>
      </c>
      <c r="AA10" s="1" t="s">
        <v>63</v>
      </c>
      <c r="AF10" s="1">
        <v>10</v>
      </c>
      <c r="AG10" s="1">
        <v>15</v>
      </c>
      <c r="AH10" s="1">
        <v>10</v>
      </c>
      <c r="AI10" s="1">
        <v>15</v>
      </c>
      <c r="AJ10" s="1">
        <v>10</v>
      </c>
      <c r="AK10" s="1">
        <v>15</v>
      </c>
      <c r="AL10" s="1">
        <v>15</v>
      </c>
      <c r="AM10" s="57">
        <f t="shared" si="0"/>
        <v>90</v>
      </c>
      <c r="AN10" s="1">
        <v>10</v>
      </c>
      <c r="AO10" s="1">
        <v>7</v>
      </c>
      <c r="AP10" s="1">
        <v>4</v>
      </c>
      <c r="AQ10" s="1">
        <v>15</v>
      </c>
      <c r="AR10" s="1">
        <v>7</v>
      </c>
      <c r="AS10" s="1">
        <v>15</v>
      </c>
      <c r="AT10" s="1">
        <v>15</v>
      </c>
      <c r="AU10" s="58">
        <f t="shared" si="1"/>
        <v>73</v>
      </c>
      <c r="AV10" s="1">
        <v>10</v>
      </c>
      <c r="AW10" s="1">
        <v>7</v>
      </c>
      <c r="AX10" s="1">
        <v>4</v>
      </c>
      <c r="AY10" s="1">
        <v>15</v>
      </c>
      <c r="AZ10" s="1">
        <v>7</v>
      </c>
      <c r="BA10" s="1">
        <v>15</v>
      </c>
      <c r="BB10" s="1">
        <v>15</v>
      </c>
      <c r="BC10" s="59">
        <f t="shared" si="2"/>
        <v>73</v>
      </c>
      <c r="BD10" s="1">
        <v>10</v>
      </c>
      <c r="BE10" s="1">
        <v>20</v>
      </c>
      <c r="BF10" s="1">
        <v>10</v>
      </c>
      <c r="BG10" s="1">
        <v>15</v>
      </c>
      <c r="BH10" s="1">
        <v>10</v>
      </c>
      <c r="BI10" s="1">
        <v>15</v>
      </c>
      <c r="BJ10" s="1">
        <v>15</v>
      </c>
      <c r="BK10" s="60">
        <f t="shared" si="3"/>
        <v>95</v>
      </c>
      <c r="BL10" s="1">
        <v>7</v>
      </c>
      <c r="BM10" s="1">
        <v>20</v>
      </c>
      <c r="BN10" s="1">
        <v>10</v>
      </c>
      <c r="BO10" s="1">
        <v>15</v>
      </c>
      <c r="BP10" s="1">
        <v>7</v>
      </c>
      <c r="BQ10" s="1">
        <v>15</v>
      </c>
      <c r="BR10" s="1">
        <v>15</v>
      </c>
      <c r="BS10" s="61">
        <f t="shared" si="4"/>
        <v>89</v>
      </c>
      <c r="BT10" s="1">
        <f t="shared" si="5"/>
        <v>420</v>
      </c>
      <c r="BU10" s="1">
        <v>5</v>
      </c>
      <c r="BV10" s="14">
        <f t="shared" si="6"/>
        <v>84</v>
      </c>
      <c r="BW10" s="2">
        <f t="shared" si="7"/>
        <v>47</v>
      </c>
      <c r="BX10" s="62">
        <f t="shared" si="8"/>
        <v>9.4</v>
      </c>
      <c r="BY10" s="63">
        <f t="shared" si="9"/>
        <v>69</v>
      </c>
      <c r="BZ10" s="16">
        <f t="shared" si="10"/>
        <v>13.8</v>
      </c>
      <c r="CA10" s="2">
        <f t="shared" si="11"/>
        <v>38</v>
      </c>
      <c r="CB10" s="17">
        <f t="shared" si="12"/>
        <v>7.6</v>
      </c>
      <c r="CC10" s="2">
        <f t="shared" si="13"/>
        <v>75</v>
      </c>
      <c r="CD10" s="18">
        <f t="shared" si="14"/>
        <v>15</v>
      </c>
      <c r="CE10" s="2">
        <f t="shared" si="15"/>
        <v>41</v>
      </c>
      <c r="CF10" s="19">
        <f t="shared" si="16"/>
        <v>8.1999999999999993</v>
      </c>
      <c r="CG10" s="2">
        <f t="shared" si="17"/>
        <v>75</v>
      </c>
      <c r="CH10" s="20">
        <f t="shared" si="18"/>
        <v>15</v>
      </c>
      <c r="CI10" s="2">
        <f t="shared" si="19"/>
        <v>75</v>
      </c>
      <c r="CJ10" s="21">
        <f t="shared" si="20"/>
        <v>15</v>
      </c>
    </row>
    <row r="11" spans="1:88" ht="65.099999999999994" customHeight="1" x14ac:dyDescent="0.25">
      <c r="A11" s="1">
        <v>8</v>
      </c>
      <c r="B11" s="1">
        <v>25</v>
      </c>
      <c r="C11" s="1" t="s">
        <v>255</v>
      </c>
      <c r="D11" s="1" t="s">
        <v>85</v>
      </c>
      <c r="E11" s="1" t="s">
        <v>256</v>
      </c>
      <c r="F11" s="1" t="s">
        <v>257</v>
      </c>
      <c r="G11" s="1" t="s">
        <v>33</v>
      </c>
      <c r="I11" s="1" t="s">
        <v>36</v>
      </c>
      <c r="J11" s="1" t="s">
        <v>181</v>
      </c>
      <c r="K11" s="1" t="s">
        <v>258</v>
      </c>
      <c r="L11" s="1" t="s">
        <v>259</v>
      </c>
      <c r="M11" s="1" t="s">
        <v>260</v>
      </c>
      <c r="O11" s="1" t="s">
        <v>73</v>
      </c>
      <c r="P11" s="2">
        <v>481</v>
      </c>
      <c r="Q11" s="3" t="s">
        <v>261</v>
      </c>
      <c r="R11" s="3">
        <v>100065510</v>
      </c>
      <c r="S11" s="4">
        <v>1750000</v>
      </c>
      <c r="T11" s="4">
        <v>1400000</v>
      </c>
      <c r="U11" s="5">
        <v>0.8</v>
      </c>
      <c r="V11" s="1" t="s">
        <v>824</v>
      </c>
      <c r="W11" s="1" t="s">
        <v>262</v>
      </c>
      <c r="Y11" s="1" t="s">
        <v>55</v>
      </c>
      <c r="Z11" s="1" t="s">
        <v>122</v>
      </c>
      <c r="AA11" s="1" t="s">
        <v>63</v>
      </c>
      <c r="AF11" s="1">
        <v>4</v>
      </c>
      <c r="AG11" s="1">
        <v>7</v>
      </c>
      <c r="AH11" s="1">
        <v>4</v>
      </c>
      <c r="AI11" s="1">
        <v>13</v>
      </c>
      <c r="AJ11" s="1">
        <v>7</v>
      </c>
      <c r="AK11" s="1">
        <v>15</v>
      </c>
      <c r="AL11" s="1">
        <v>15</v>
      </c>
      <c r="AM11" s="57">
        <f t="shared" si="0"/>
        <v>65</v>
      </c>
      <c r="AN11" s="1">
        <v>10</v>
      </c>
      <c r="AO11" s="1">
        <v>15</v>
      </c>
      <c r="AP11" s="1">
        <v>7</v>
      </c>
      <c r="AQ11" s="1">
        <v>13</v>
      </c>
      <c r="AR11" s="1">
        <v>7</v>
      </c>
      <c r="AS11" s="1">
        <v>15</v>
      </c>
      <c r="AT11" s="1">
        <v>15</v>
      </c>
      <c r="AU11" s="58">
        <f t="shared" si="1"/>
        <v>82</v>
      </c>
      <c r="AV11" s="1">
        <v>7</v>
      </c>
      <c r="AW11" s="1">
        <v>15</v>
      </c>
      <c r="AX11" s="1">
        <v>7</v>
      </c>
      <c r="AY11" s="1">
        <v>13</v>
      </c>
      <c r="AZ11" s="1">
        <v>7</v>
      </c>
      <c r="BA11" s="1">
        <v>15</v>
      </c>
      <c r="BB11" s="1">
        <v>15</v>
      </c>
      <c r="BC11" s="59">
        <f t="shared" si="2"/>
        <v>79</v>
      </c>
      <c r="BD11" s="1">
        <v>10</v>
      </c>
      <c r="BE11" s="1">
        <v>20</v>
      </c>
      <c r="BF11" s="1">
        <v>10</v>
      </c>
      <c r="BG11" s="1">
        <v>13</v>
      </c>
      <c r="BH11" s="1">
        <v>10</v>
      </c>
      <c r="BI11" s="1">
        <v>15</v>
      </c>
      <c r="BJ11" s="1">
        <v>15</v>
      </c>
      <c r="BK11" s="60">
        <f t="shared" si="3"/>
        <v>93</v>
      </c>
      <c r="BL11" s="1">
        <v>10</v>
      </c>
      <c r="BM11" s="1">
        <v>20</v>
      </c>
      <c r="BN11" s="1">
        <v>10</v>
      </c>
      <c r="BO11" s="1">
        <v>13</v>
      </c>
      <c r="BP11" s="1">
        <v>10</v>
      </c>
      <c r="BQ11" s="1">
        <v>20</v>
      </c>
      <c r="BR11" s="1">
        <v>15</v>
      </c>
      <c r="BS11" s="61">
        <f t="shared" si="4"/>
        <v>98</v>
      </c>
      <c r="BT11" s="1">
        <f t="shared" si="5"/>
        <v>417</v>
      </c>
      <c r="BU11" s="1">
        <v>5</v>
      </c>
      <c r="BV11" s="14">
        <f t="shared" si="6"/>
        <v>83.4</v>
      </c>
      <c r="BW11" s="2">
        <f t="shared" si="7"/>
        <v>41</v>
      </c>
      <c r="BX11" s="62">
        <f t="shared" si="8"/>
        <v>8.1999999999999993</v>
      </c>
      <c r="BY11" s="63">
        <f t="shared" si="9"/>
        <v>77</v>
      </c>
      <c r="BZ11" s="16">
        <f t="shared" si="10"/>
        <v>15.4</v>
      </c>
      <c r="CA11" s="2">
        <f t="shared" si="11"/>
        <v>38</v>
      </c>
      <c r="CB11" s="17">
        <f t="shared" si="12"/>
        <v>7.6</v>
      </c>
      <c r="CC11" s="2">
        <f t="shared" si="13"/>
        <v>65</v>
      </c>
      <c r="CD11" s="18">
        <f t="shared" si="14"/>
        <v>13</v>
      </c>
      <c r="CE11" s="2">
        <f t="shared" si="15"/>
        <v>41</v>
      </c>
      <c r="CF11" s="19">
        <f t="shared" si="16"/>
        <v>8.1999999999999993</v>
      </c>
      <c r="CG11" s="2">
        <f t="shared" si="17"/>
        <v>80</v>
      </c>
      <c r="CH11" s="20">
        <f t="shared" si="18"/>
        <v>16</v>
      </c>
      <c r="CI11" s="2">
        <f t="shared" si="19"/>
        <v>75</v>
      </c>
      <c r="CJ11" s="21">
        <f t="shared" si="20"/>
        <v>15</v>
      </c>
    </row>
    <row r="12" spans="1:88" ht="65.099999999999994" customHeight="1" x14ac:dyDescent="0.25">
      <c r="A12" s="1">
        <v>9</v>
      </c>
      <c r="B12" s="1">
        <v>44</v>
      </c>
      <c r="C12" s="1" t="s">
        <v>418</v>
      </c>
      <c r="D12" s="1" t="s">
        <v>85</v>
      </c>
      <c r="E12" s="1" t="s">
        <v>419</v>
      </c>
      <c r="F12" s="1" t="s">
        <v>421</v>
      </c>
      <c r="G12" s="1" t="s">
        <v>33</v>
      </c>
      <c r="I12" s="1" t="s">
        <v>36</v>
      </c>
      <c r="J12" s="1" t="s">
        <v>181</v>
      </c>
      <c r="L12" s="1" t="s">
        <v>420</v>
      </c>
      <c r="M12" s="1" t="s">
        <v>260</v>
      </c>
      <c r="O12" s="1" t="s">
        <v>73</v>
      </c>
      <c r="P12" s="2">
        <v>481</v>
      </c>
      <c r="Q12" s="3" t="s">
        <v>422</v>
      </c>
      <c r="R12" s="3">
        <v>110437822</v>
      </c>
      <c r="S12" s="4">
        <v>1730000</v>
      </c>
      <c r="T12" s="4">
        <v>1380000</v>
      </c>
      <c r="U12" s="5">
        <v>0.79768786127167635</v>
      </c>
      <c r="V12" s="1" t="s">
        <v>825</v>
      </c>
      <c r="W12" s="1" t="s">
        <v>423</v>
      </c>
      <c r="Y12" s="1" t="s">
        <v>56</v>
      </c>
      <c r="Z12" s="1" t="s">
        <v>342</v>
      </c>
      <c r="AA12" s="1" t="s">
        <v>63</v>
      </c>
      <c r="AF12" s="1">
        <v>10</v>
      </c>
      <c r="AG12" s="1">
        <v>15</v>
      </c>
      <c r="AH12" s="1">
        <v>10</v>
      </c>
      <c r="AI12" s="1">
        <v>10</v>
      </c>
      <c r="AJ12" s="1">
        <v>10</v>
      </c>
      <c r="AK12" s="1">
        <v>20</v>
      </c>
      <c r="AL12" s="1">
        <v>15</v>
      </c>
      <c r="AM12" s="57">
        <f t="shared" si="0"/>
        <v>90</v>
      </c>
      <c r="AN12" s="1">
        <v>10</v>
      </c>
      <c r="AO12" s="1">
        <v>20</v>
      </c>
      <c r="AP12" s="1">
        <v>7</v>
      </c>
      <c r="AQ12" s="1">
        <v>10</v>
      </c>
      <c r="AR12" s="1">
        <v>10</v>
      </c>
      <c r="AS12" s="1">
        <v>7</v>
      </c>
      <c r="AT12" s="1">
        <v>15</v>
      </c>
      <c r="AU12" s="58">
        <f t="shared" si="1"/>
        <v>79</v>
      </c>
      <c r="AV12" s="1">
        <v>10</v>
      </c>
      <c r="AW12" s="1">
        <v>15</v>
      </c>
      <c r="AX12" s="1">
        <v>7</v>
      </c>
      <c r="AY12" s="1">
        <v>10</v>
      </c>
      <c r="AZ12" s="1">
        <v>10</v>
      </c>
      <c r="BA12" s="1">
        <v>7</v>
      </c>
      <c r="BB12" s="1">
        <v>15</v>
      </c>
      <c r="BC12" s="59">
        <f t="shared" si="2"/>
        <v>74</v>
      </c>
      <c r="BD12" s="1">
        <v>10</v>
      </c>
      <c r="BE12" s="1">
        <v>20</v>
      </c>
      <c r="BF12" s="1">
        <v>10</v>
      </c>
      <c r="BG12" s="1">
        <v>10</v>
      </c>
      <c r="BH12" s="1">
        <v>10</v>
      </c>
      <c r="BI12" s="1">
        <v>7</v>
      </c>
      <c r="BJ12" s="1">
        <v>15</v>
      </c>
      <c r="BK12" s="60">
        <f t="shared" si="3"/>
        <v>82</v>
      </c>
      <c r="BL12" s="1">
        <v>10</v>
      </c>
      <c r="BM12" s="1">
        <v>20</v>
      </c>
      <c r="BN12" s="1">
        <v>10</v>
      </c>
      <c r="BO12" s="1">
        <v>10</v>
      </c>
      <c r="BP12" s="1">
        <v>7</v>
      </c>
      <c r="BQ12" s="1">
        <v>20</v>
      </c>
      <c r="BR12" s="1">
        <v>15</v>
      </c>
      <c r="BS12" s="61">
        <f t="shared" si="4"/>
        <v>92</v>
      </c>
      <c r="BT12" s="1">
        <f t="shared" si="5"/>
        <v>417</v>
      </c>
      <c r="BU12" s="1">
        <v>5</v>
      </c>
      <c r="BV12" s="14">
        <f t="shared" si="6"/>
        <v>83.4</v>
      </c>
      <c r="BW12" s="2">
        <f t="shared" si="7"/>
        <v>50</v>
      </c>
      <c r="BX12" s="62">
        <f t="shared" si="8"/>
        <v>10</v>
      </c>
      <c r="BY12" s="63">
        <f t="shared" si="9"/>
        <v>90</v>
      </c>
      <c r="BZ12" s="16">
        <f t="shared" si="10"/>
        <v>18</v>
      </c>
      <c r="CA12" s="2">
        <f t="shared" si="11"/>
        <v>44</v>
      </c>
      <c r="CB12" s="17">
        <f t="shared" si="12"/>
        <v>8.8000000000000007</v>
      </c>
      <c r="CC12" s="2">
        <f t="shared" si="13"/>
        <v>50</v>
      </c>
      <c r="CD12" s="18">
        <f t="shared" si="14"/>
        <v>10</v>
      </c>
      <c r="CE12" s="2">
        <f t="shared" si="15"/>
        <v>47</v>
      </c>
      <c r="CF12" s="19">
        <f t="shared" si="16"/>
        <v>9.4</v>
      </c>
      <c r="CG12" s="2">
        <f t="shared" si="17"/>
        <v>61</v>
      </c>
      <c r="CH12" s="20">
        <f t="shared" si="18"/>
        <v>12.2</v>
      </c>
      <c r="CI12" s="2">
        <f t="shared" si="19"/>
        <v>75</v>
      </c>
      <c r="CJ12" s="21">
        <f t="shared" si="20"/>
        <v>15</v>
      </c>
    </row>
    <row r="13" spans="1:88" ht="65.099999999999994" customHeight="1" x14ac:dyDescent="0.25">
      <c r="A13" s="1">
        <v>10</v>
      </c>
      <c r="B13" s="1">
        <v>20</v>
      </c>
      <c r="C13" s="1" t="s">
        <v>215</v>
      </c>
      <c r="D13" s="1" t="s">
        <v>85</v>
      </c>
      <c r="E13" s="1" t="s">
        <v>216</v>
      </c>
      <c r="F13" s="1" t="s">
        <v>218</v>
      </c>
      <c r="G13" s="1" t="s">
        <v>33</v>
      </c>
      <c r="H13" s="1" t="s">
        <v>217</v>
      </c>
      <c r="K13" s="1" t="s">
        <v>219</v>
      </c>
      <c r="L13" s="1" t="s">
        <v>220</v>
      </c>
      <c r="M13" s="1" t="s">
        <v>221</v>
      </c>
      <c r="O13" s="1" t="s">
        <v>92</v>
      </c>
      <c r="P13" s="2">
        <v>424</v>
      </c>
      <c r="Q13" s="3" t="s">
        <v>742</v>
      </c>
      <c r="R13" s="3">
        <v>100002524</v>
      </c>
      <c r="S13" s="4">
        <v>2262240</v>
      </c>
      <c r="T13" s="4">
        <v>1500000</v>
      </c>
      <c r="U13" s="5">
        <v>0.66305962232123916</v>
      </c>
      <c r="V13" s="1" t="s">
        <v>826</v>
      </c>
      <c r="W13" s="1" t="s">
        <v>222</v>
      </c>
      <c r="Y13" s="1" t="s">
        <v>55</v>
      </c>
      <c r="Z13" s="1" t="s">
        <v>59</v>
      </c>
      <c r="AA13" s="1" t="s">
        <v>63</v>
      </c>
      <c r="AF13" s="1">
        <v>7</v>
      </c>
      <c r="AG13" s="1">
        <v>7</v>
      </c>
      <c r="AH13" s="1">
        <v>7</v>
      </c>
      <c r="AI13" s="1">
        <v>15</v>
      </c>
      <c r="AJ13" s="1">
        <v>7</v>
      </c>
      <c r="AK13" s="1">
        <v>15</v>
      </c>
      <c r="AL13" s="1">
        <v>15</v>
      </c>
      <c r="AM13" s="57">
        <f t="shared" si="0"/>
        <v>73</v>
      </c>
      <c r="AN13" s="1">
        <v>10</v>
      </c>
      <c r="AO13" s="1">
        <v>7</v>
      </c>
      <c r="AP13" s="1">
        <v>4</v>
      </c>
      <c r="AQ13" s="1">
        <v>15</v>
      </c>
      <c r="AR13" s="1">
        <v>10</v>
      </c>
      <c r="AS13" s="1">
        <v>15</v>
      </c>
      <c r="AT13" s="1">
        <v>15</v>
      </c>
      <c r="AU13" s="58">
        <f t="shared" si="1"/>
        <v>76</v>
      </c>
      <c r="AV13" s="1">
        <v>7</v>
      </c>
      <c r="AW13" s="1">
        <v>15</v>
      </c>
      <c r="AX13" s="1">
        <v>7</v>
      </c>
      <c r="AY13" s="1">
        <v>15</v>
      </c>
      <c r="AZ13" s="1">
        <v>10</v>
      </c>
      <c r="BA13" s="1">
        <v>15</v>
      </c>
      <c r="BB13" s="1">
        <v>15</v>
      </c>
      <c r="BC13" s="59">
        <f t="shared" si="2"/>
        <v>84</v>
      </c>
      <c r="BD13" s="1">
        <v>10</v>
      </c>
      <c r="BE13" s="1">
        <v>20</v>
      </c>
      <c r="BF13" s="1">
        <v>7</v>
      </c>
      <c r="BG13" s="1">
        <v>15</v>
      </c>
      <c r="BH13" s="1">
        <v>10</v>
      </c>
      <c r="BI13" s="1">
        <v>15</v>
      </c>
      <c r="BJ13" s="1">
        <v>15</v>
      </c>
      <c r="BK13" s="60">
        <f t="shared" si="3"/>
        <v>92</v>
      </c>
      <c r="BL13" s="1">
        <v>7</v>
      </c>
      <c r="BM13" s="1">
        <v>20</v>
      </c>
      <c r="BN13" s="1">
        <v>7</v>
      </c>
      <c r="BO13" s="1">
        <v>15</v>
      </c>
      <c r="BP13" s="1">
        <v>7</v>
      </c>
      <c r="BQ13" s="1">
        <v>20</v>
      </c>
      <c r="BR13" s="1">
        <v>15</v>
      </c>
      <c r="BS13" s="61">
        <f t="shared" si="4"/>
        <v>91</v>
      </c>
      <c r="BT13" s="1">
        <f t="shared" si="5"/>
        <v>416</v>
      </c>
      <c r="BU13" s="1">
        <v>5</v>
      </c>
      <c r="BV13" s="14">
        <f t="shared" si="6"/>
        <v>83.2</v>
      </c>
      <c r="BW13" s="2">
        <f t="shared" si="7"/>
        <v>41</v>
      </c>
      <c r="BX13" s="62">
        <f t="shared" si="8"/>
        <v>8.1999999999999993</v>
      </c>
      <c r="BY13" s="63">
        <f t="shared" si="9"/>
        <v>69</v>
      </c>
      <c r="BZ13" s="16">
        <f t="shared" si="10"/>
        <v>13.8</v>
      </c>
      <c r="CA13" s="2">
        <f t="shared" si="11"/>
        <v>32</v>
      </c>
      <c r="CB13" s="17">
        <f t="shared" si="12"/>
        <v>6.4</v>
      </c>
      <c r="CC13" s="2">
        <f t="shared" si="13"/>
        <v>75</v>
      </c>
      <c r="CD13" s="18">
        <f t="shared" si="14"/>
        <v>15</v>
      </c>
      <c r="CE13" s="2">
        <f t="shared" si="15"/>
        <v>44</v>
      </c>
      <c r="CF13" s="19">
        <f t="shared" si="16"/>
        <v>8.8000000000000007</v>
      </c>
      <c r="CG13" s="2">
        <f t="shared" si="17"/>
        <v>80</v>
      </c>
      <c r="CH13" s="20">
        <f t="shared" si="18"/>
        <v>16</v>
      </c>
      <c r="CI13" s="2">
        <f t="shared" si="19"/>
        <v>75</v>
      </c>
      <c r="CJ13" s="21">
        <f t="shared" si="20"/>
        <v>15</v>
      </c>
    </row>
    <row r="14" spans="1:88" ht="65.099999999999994" customHeight="1" x14ac:dyDescent="0.25">
      <c r="A14" s="1">
        <v>11</v>
      </c>
      <c r="B14" s="1">
        <v>46</v>
      </c>
      <c r="C14" s="1" t="s">
        <v>432</v>
      </c>
      <c r="D14" s="1" t="s">
        <v>85</v>
      </c>
      <c r="E14" s="1" t="s">
        <v>433</v>
      </c>
      <c r="F14" s="1" t="s">
        <v>435</v>
      </c>
      <c r="G14" s="1" t="s">
        <v>266</v>
      </c>
      <c r="H14" s="1" t="s">
        <v>434</v>
      </c>
      <c r="K14" s="1" t="s">
        <v>436</v>
      </c>
      <c r="L14" s="1" t="s">
        <v>437</v>
      </c>
      <c r="M14" s="1" t="s">
        <v>438</v>
      </c>
      <c r="O14" s="1" t="s">
        <v>35</v>
      </c>
      <c r="P14" s="2">
        <v>424</v>
      </c>
      <c r="Q14" s="3" t="s">
        <v>439</v>
      </c>
      <c r="R14" s="3">
        <v>100148651</v>
      </c>
      <c r="S14" s="4">
        <v>2642913</v>
      </c>
      <c r="T14" s="4">
        <v>1464456</v>
      </c>
      <c r="U14" s="5">
        <v>0.55410677536490982</v>
      </c>
      <c r="V14" s="1" t="s">
        <v>827</v>
      </c>
      <c r="W14" s="1" t="s">
        <v>440</v>
      </c>
      <c r="Y14" s="1" t="s">
        <v>55</v>
      </c>
      <c r="Z14" s="1" t="s">
        <v>59</v>
      </c>
      <c r="AA14" s="1" t="s">
        <v>63</v>
      </c>
      <c r="AF14" s="1">
        <v>10</v>
      </c>
      <c r="AG14" s="1">
        <v>15</v>
      </c>
      <c r="AH14" s="1">
        <v>10</v>
      </c>
      <c r="AI14" s="1">
        <v>15</v>
      </c>
      <c r="AJ14" s="1">
        <v>10</v>
      </c>
      <c r="AK14" s="1">
        <v>15</v>
      </c>
      <c r="AL14" s="1">
        <v>15</v>
      </c>
      <c r="AM14" s="57">
        <f t="shared" si="0"/>
        <v>90</v>
      </c>
      <c r="AN14" s="1">
        <v>10</v>
      </c>
      <c r="AO14" s="1">
        <v>7</v>
      </c>
      <c r="AP14" s="1">
        <v>7</v>
      </c>
      <c r="AQ14" s="1">
        <v>15</v>
      </c>
      <c r="AR14" s="1">
        <v>10</v>
      </c>
      <c r="AS14" s="1">
        <v>7</v>
      </c>
      <c r="AT14" s="1">
        <v>15</v>
      </c>
      <c r="AU14" s="58">
        <f t="shared" si="1"/>
        <v>71</v>
      </c>
      <c r="AV14" s="1">
        <v>10</v>
      </c>
      <c r="AW14" s="1">
        <v>7</v>
      </c>
      <c r="AX14" s="1">
        <v>7</v>
      </c>
      <c r="AY14" s="1">
        <v>15</v>
      </c>
      <c r="AZ14" s="1">
        <v>7</v>
      </c>
      <c r="BA14" s="1">
        <v>7</v>
      </c>
      <c r="BB14" s="1">
        <v>15</v>
      </c>
      <c r="BC14" s="59">
        <f t="shared" si="2"/>
        <v>68</v>
      </c>
      <c r="BD14" s="1">
        <v>10</v>
      </c>
      <c r="BE14" s="1">
        <v>20</v>
      </c>
      <c r="BF14" s="1">
        <v>10</v>
      </c>
      <c r="BG14" s="1">
        <v>15</v>
      </c>
      <c r="BH14" s="1">
        <v>10</v>
      </c>
      <c r="BI14" s="1">
        <v>15</v>
      </c>
      <c r="BJ14" s="1">
        <v>15</v>
      </c>
      <c r="BK14" s="60">
        <f t="shared" si="3"/>
        <v>95</v>
      </c>
      <c r="BL14" s="1">
        <v>10</v>
      </c>
      <c r="BM14" s="1">
        <v>20</v>
      </c>
      <c r="BN14" s="1">
        <v>10</v>
      </c>
      <c r="BO14" s="1">
        <v>15</v>
      </c>
      <c r="BP14" s="1">
        <v>7</v>
      </c>
      <c r="BQ14" s="1">
        <v>15</v>
      </c>
      <c r="BR14" s="1">
        <v>15</v>
      </c>
      <c r="BS14" s="61">
        <f t="shared" si="4"/>
        <v>92</v>
      </c>
      <c r="BT14" s="1">
        <f t="shared" si="5"/>
        <v>416</v>
      </c>
      <c r="BU14" s="1">
        <v>5</v>
      </c>
      <c r="BV14" s="14">
        <f t="shared" si="6"/>
        <v>83.2</v>
      </c>
      <c r="BW14" s="2">
        <f t="shared" si="7"/>
        <v>50</v>
      </c>
      <c r="BX14" s="62">
        <f t="shared" si="8"/>
        <v>10</v>
      </c>
      <c r="BY14" s="63">
        <f t="shared" si="9"/>
        <v>69</v>
      </c>
      <c r="BZ14" s="16">
        <f t="shared" si="10"/>
        <v>13.8</v>
      </c>
      <c r="CA14" s="2">
        <f t="shared" si="11"/>
        <v>44</v>
      </c>
      <c r="CB14" s="17">
        <f t="shared" si="12"/>
        <v>8.8000000000000007</v>
      </c>
      <c r="CC14" s="2">
        <f t="shared" si="13"/>
        <v>75</v>
      </c>
      <c r="CD14" s="18">
        <f t="shared" si="14"/>
        <v>15</v>
      </c>
      <c r="CE14" s="2">
        <f t="shared" si="15"/>
        <v>44</v>
      </c>
      <c r="CF14" s="19">
        <f t="shared" si="16"/>
        <v>8.8000000000000007</v>
      </c>
      <c r="CG14" s="2">
        <f t="shared" si="17"/>
        <v>59</v>
      </c>
      <c r="CH14" s="20">
        <f t="shared" si="18"/>
        <v>11.8</v>
      </c>
      <c r="CI14" s="2">
        <f t="shared" si="19"/>
        <v>75</v>
      </c>
      <c r="CJ14" s="21">
        <f t="shared" si="20"/>
        <v>15</v>
      </c>
    </row>
    <row r="15" spans="1:88" ht="65.099999999999994" customHeight="1" x14ac:dyDescent="0.25">
      <c r="A15" s="1">
        <v>12</v>
      </c>
      <c r="B15" s="1">
        <v>35</v>
      </c>
      <c r="C15" s="1" t="s">
        <v>343</v>
      </c>
      <c r="D15" s="1" t="s">
        <v>345</v>
      </c>
      <c r="E15" s="1" t="s">
        <v>347</v>
      </c>
      <c r="F15" s="1" t="s">
        <v>346</v>
      </c>
      <c r="G15" s="1" t="s">
        <v>33</v>
      </c>
      <c r="H15" s="1" t="s">
        <v>348</v>
      </c>
      <c r="K15" s="1" t="s">
        <v>349</v>
      </c>
      <c r="L15" s="1" t="s">
        <v>350</v>
      </c>
      <c r="M15" s="1" t="s">
        <v>344</v>
      </c>
      <c r="O15" s="1" t="s">
        <v>35</v>
      </c>
      <c r="P15" s="2">
        <v>424</v>
      </c>
      <c r="Q15" s="3" t="s">
        <v>744</v>
      </c>
      <c r="R15" s="3">
        <v>101054934</v>
      </c>
      <c r="S15" s="4">
        <v>1721000</v>
      </c>
      <c r="T15" s="4">
        <v>1371000</v>
      </c>
      <c r="U15" s="5">
        <v>0.79662986635676936</v>
      </c>
      <c r="V15" s="1" t="s">
        <v>828</v>
      </c>
      <c r="W15" s="1" t="s">
        <v>303</v>
      </c>
      <c r="Y15" s="1" t="s">
        <v>55</v>
      </c>
      <c r="Z15" s="1" t="s">
        <v>734</v>
      </c>
      <c r="AA15" s="1" t="s">
        <v>63</v>
      </c>
      <c r="AF15" s="1">
        <v>7</v>
      </c>
      <c r="AG15" s="1">
        <v>7</v>
      </c>
      <c r="AH15" s="1">
        <v>7</v>
      </c>
      <c r="AI15" s="1">
        <v>14</v>
      </c>
      <c r="AJ15" s="1">
        <v>7</v>
      </c>
      <c r="AK15" s="1">
        <v>15</v>
      </c>
      <c r="AL15" s="1">
        <v>15</v>
      </c>
      <c r="AM15" s="57">
        <f t="shared" si="0"/>
        <v>72</v>
      </c>
      <c r="AN15" s="1">
        <v>4</v>
      </c>
      <c r="AO15" s="1">
        <v>15</v>
      </c>
      <c r="AP15" s="1">
        <v>7</v>
      </c>
      <c r="AQ15" s="1">
        <v>14</v>
      </c>
      <c r="AR15" s="1">
        <v>10</v>
      </c>
      <c r="AS15" s="1">
        <v>15</v>
      </c>
      <c r="AT15" s="1">
        <v>15</v>
      </c>
      <c r="AU15" s="58">
        <f t="shared" si="1"/>
        <v>80</v>
      </c>
      <c r="AV15" s="1">
        <v>4</v>
      </c>
      <c r="AW15" s="1">
        <v>15</v>
      </c>
      <c r="AX15" s="1">
        <v>7</v>
      </c>
      <c r="AY15" s="1">
        <v>14</v>
      </c>
      <c r="AZ15" s="1">
        <v>10</v>
      </c>
      <c r="BA15" s="1">
        <v>15</v>
      </c>
      <c r="BB15" s="1">
        <v>15</v>
      </c>
      <c r="BC15" s="59">
        <f t="shared" si="2"/>
        <v>80</v>
      </c>
      <c r="BD15" s="1">
        <v>10</v>
      </c>
      <c r="BE15" s="1">
        <v>20</v>
      </c>
      <c r="BF15" s="1">
        <v>7</v>
      </c>
      <c r="BG15" s="1">
        <v>14</v>
      </c>
      <c r="BH15" s="1">
        <v>10</v>
      </c>
      <c r="BI15" s="1">
        <v>15</v>
      </c>
      <c r="BJ15" s="1">
        <v>15</v>
      </c>
      <c r="BK15" s="60">
        <f t="shared" si="3"/>
        <v>91</v>
      </c>
      <c r="BL15" s="1">
        <v>10</v>
      </c>
      <c r="BM15" s="1">
        <v>20</v>
      </c>
      <c r="BN15" s="1">
        <v>10</v>
      </c>
      <c r="BO15" s="1">
        <v>14</v>
      </c>
      <c r="BP15" s="1">
        <v>7</v>
      </c>
      <c r="BQ15" s="1">
        <v>15</v>
      </c>
      <c r="BR15" s="1">
        <v>15</v>
      </c>
      <c r="BS15" s="61">
        <f t="shared" si="4"/>
        <v>91</v>
      </c>
      <c r="BT15" s="1">
        <f t="shared" si="5"/>
        <v>414</v>
      </c>
      <c r="BU15" s="1">
        <v>5</v>
      </c>
      <c r="BV15" s="14">
        <f t="shared" si="6"/>
        <v>82.8</v>
      </c>
      <c r="BW15" s="2">
        <f t="shared" si="7"/>
        <v>35</v>
      </c>
      <c r="BX15" s="62">
        <f t="shared" si="8"/>
        <v>7</v>
      </c>
      <c r="BY15" s="63">
        <f t="shared" si="9"/>
        <v>77</v>
      </c>
      <c r="BZ15" s="16">
        <f t="shared" si="10"/>
        <v>15.4</v>
      </c>
      <c r="CA15" s="2">
        <f t="shared" si="11"/>
        <v>38</v>
      </c>
      <c r="CB15" s="17">
        <f t="shared" si="12"/>
        <v>7.6</v>
      </c>
      <c r="CC15" s="2">
        <f t="shared" si="13"/>
        <v>70</v>
      </c>
      <c r="CD15" s="18">
        <f t="shared" si="14"/>
        <v>14</v>
      </c>
      <c r="CE15" s="2">
        <f t="shared" si="15"/>
        <v>44</v>
      </c>
      <c r="CF15" s="19">
        <f t="shared" si="16"/>
        <v>8.8000000000000007</v>
      </c>
      <c r="CG15" s="2">
        <f t="shared" si="17"/>
        <v>75</v>
      </c>
      <c r="CH15" s="20">
        <f t="shared" si="18"/>
        <v>15</v>
      </c>
      <c r="CI15" s="2">
        <f t="shared" si="19"/>
        <v>75</v>
      </c>
      <c r="CJ15" s="21">
        <f t="shared" si="20"/>
        <v>15</v>
      </c>
    </row>
    <row r="16" spans="1:88" ht="65.099999999999994" customHeight="1" x14ac:dyDescent="0.25">
      <c r="A16" s="1">
        <v>13</v>
      </c>
      <c r="B16" s="1">
        <v>69</v>
      </c>
      <c r="C16" s="1" t="s">
        <v>615</v>
      </c>
      <c r="D16" s="1" t="s">
        <v>124</v>
      </c>
      <c r="E16" s="1" t="s">
        <v>125</v>
      </c>
      <c r="F16" s="1" t="s">
        <v>617</v>
      </c>
      <c r="G16" s="1" t="s">
        <v>33</v>
      </c>
      <c r="H16" s="1" t="s">
        <v>126</v>
      </c>
      <c r="K16" s="1" t="s">
        <v>616</v>
      </c>
      <c r="L16" s="1" t="s">
        <v>129</v>
      </c>
      <c r="M16" s="1" t="s">
        <v>618</v>
      </c>
      <c r="O16" s="1" t="s">
        <v>35</v>
      </c>
      <c r="P16" s="2">
        <v>424</v>
      </c>
      <c r="Q16" s="3">
        <v>21350605</v>
      </c>
      <c r="R16" s="3">
        <v>110442215</v>
      </c>
      <c r="S16" s="4">
        <v>885000</v>
      </c>
      <c r="T16" s="4">
        <v>700000</v>
      </c>
      <c r="U16" s="5">
        <v>0.79096045197740117</v>
      </c>
      <c r="V16" s="1" t="s">
        <v>829</v>
      </c>
      <c r="W16" s="1" t="s">
        <v>407</v>
      </c>
      <c r="Y16" s="1" t="s">
        <v>56</v>
      </c>
      <c r="Z16" s="1" t="s">
        <v>122</v>
      </c>
      <c r="AA16" s="1" t="s">
        <v>63</v>
      </c>
      <c r="AF16" s="1">
        <v>10</v>
      </c>
      <c r="AG16" s="1">
        <v>15</v>
      </c>
      <c r="AH16" s="1">
        <v>10</v>
      </c>
      <c r="AI16" s="1">
        <v>10</v>
      </c>
      <c r="AJ16" s="1">
        <v>10</v>
      </c>
      <c r="AK16" s="1">
        <v>15</v>
      </c>
      <c r="AL16" s="1">
        <v>15</v>
      </c>
      <c r="AM16" s="57">
        <f t="shared" si="0"/>
        <v>85</v>
      </c>
      <c r="AN16" s="1">
        <v>10</v>
      </c>
      <c r="AO16" s="1">
        <v>15</v>
      </c>
      <c r="AP16" s="1">
        <v>4</v>
      </c>
      <c r="AQ16" s="1">
        <v>12</v>
      </c>
      <c r="AR16" s="1">
        <v>7</v>
      </c>
      <c r="AS16" s="1">
        <v>15</v>
      </c>
      <c r="AT16" s="1">
        <v>15</v>
      </c>
      <c r="AU16" s="58">
        <f t="shared" si="1"/>
        <v>78</v>
      </c>
      <c r="AV16" s="1">
        <v>10</v>
      </c>
      <c r="AW16" s="1">
        <v>15</v>
      </c>
      <c r="AX16" s="1">
        <v>7</v>
      </c>
      <c r="AY16" s="1">
        <v>12</v>
      </c>
      <c r="AZ16" s="1">
        <v>7</v>
      </c>
      <c r="BA16" s="1">
        <v>15</v>
      </c>
      <c r="BB16" s="1">
        <v>15</v>
      </c>
      <c r="BC16" s="59">
        <f t="shared" si="2"/>
        <v>81</v>
      </c>
      <c r="BD16" s="1">
        <v>10</v>
      </c>
      <c r="BE16" s="1">
        <v>15</v>
      </c>
      <c r="BF16" s="1">
        <v>7</v>
      </c>
      <c r="BG16" s="1">
        <v>12</v>
      </c>
      <c r="BH16" s="1">
        <v>10</v>
      </c>
      <c r="BI16" s="1">
        <v>15</v>
      </c>
      <c r="BJ16" s="1">
        <v>15</v>
      </c>
      <c r="BK16" s="60">
        <f t="shared" si="3"/>
        <v>84</v>
      </c>
      <c r="BL16" s="1">
        <v>7</v>
      </c>
      <c r="BM16" s="1">
        <v>15</v>
      </c>
      <c r="BN16" s="1">
        <v>7</v>
      </c>
      <c r="BO16" s="1">
        <v>12</v>
      </c>
      <c r="BP16" s="1">
        <v>7</v>
      </c>
      <c r="BQ16" s="1">
        <v>20</v>
      </c>
      <c r="BR16" s="1">
        <v>15</v>
      </c>
      <c r="BS16" s="61">
        <f t="shared" si="4"/>
        <v>83</v>
      </c>
      <c r="BT16" s="1">
        <f t="shared" si="5"/>
        <v>411</v>
      </c>
      <c r="BU16" s="1">
        <v>5</v>
      </c>
      <c r="BV16" s="14">
        <f t="shared" si="6"/>
        <v>82.2</v>
      </c>
      <c r="BW16" s="2">
        <f t="shared" si="7"/>
        <v>47</v>
      </c>
      <c r="BX16" s="62">
        <f t="shared" si="8"/>
        <v>9.4</v>
      </c>
      <c r="BY16" s="63">
        <f t="shared" si="9"/>
        <v>75</v>
      </c>
      <c r="BZ16" s="16">
        <f t="shared" si="10"/>
        <v>15</v>
      </c>
      <c r="CA16" s="2">
        <f t="shared" si="11"/>
        <v>35</v>
      </c>
      <c r="CB16" s="17">
        <f t="shared" si="12"/>
        <v>7</v>
      </c>
      <c r="CC16" s="2">
        <f t="shared" si="13"/>
        <v>58</v>
      </c>
      <c r="CD16" s="18">
        <f t="shared" si="14"/>
        <v>11.6</v>
      </c>
      <c r="CE16" s="2">
        <f t="shared" si="15"/>
        <v>41</v>
      </c>
      <c r="CF16" s="19">
        <f t="shared" si="16"/>
        <v>8.1999999999999993</v>
      </c>
      <c r="CG16" s="2">
        <f t="shared" si="17"/>
        <v>80</v>
      </c>
      <c r="CH16" s="20">
        <f t="shared" si="18"/>
        <v>16</v>
      </c>
      <c r="CI16" s="2">
        <f t="shared" si="19"/>
        <v>75</v>
      </c>
      <c r="CJ16" s="21">
        <f t="shared" si="20"/>
        <v>15</v>
      </c>
    </row>
    <row r="17" spans="1:88" ht="65.099999999999994" customHeight="1" x14ac:dyDescent="0.25">
      <c r="A17" s="1">
        <v>14</v>
      </c>
      <c r="B17" s="1">
        <v>36</v>
      </c>
      <c r="C17" s="1" t="s">
        <v>351</v>
      </c>
      <c r="D17" s="1" t="s">
        <v>352</v>
      </c>
      <c r="E17" s="1" t="s">
        <v>353</v>
      </c>
      <c r="F17" s="1" t="s">
        <v>366</v>
      </c>
      <c r="G17" s="1" t="s">
        <v>33</v>
      </c>
      <c r="H17" s="1" t="s">
        <v>354</v>
      </c>
      <c r="K17" s="1" t="s">
        <v>355</v>
      </c>
      <c r="L17" s="1" t="s">
        <v>356</v>
      </c>
      <c r="M17" s="1" t="s">
        <v>357</v>
      </c>
      <c r="O17" s="1" t="s">
        <v>35</v>
      </c>
      <c r="P17" s="2">
        <v>424</v>
      </c>
      <c r="Q17" s="3" t="s">
        <v>358</v>
      </c>
      <c r="R17" s="3">
        <v>101774332</v>
      </c>
      <c r="S17" s="4">
        <v>1495500</v>
      </c>
      <c r="T17" s="4">
        <v>1181000</v>
      </c>
      <c r="U17" s="5">
        <v>0.78970244065529926</v>
      </c>
      <c r="V17" s="1" t="s">
        <v>830</v>
      </c>
      <c r="W17" s="1" t="s">
        <v>94</v>
      </c>
      <c r="Y17" s="1" t="s">
        <v>55</v>
      </c>
      <c r="Z17" s="1" t="s">
        <v>59</v>
      </c>
      <c r="AA17" s="1" t="s">
        <v>63</v>
      </c>
      <c r="AF17" s="1">
        <v>7</v>
      </c>
      <c r="AG17" s="1">
        <v>15</v>
      </c>
      <c r="AH17" s="1">
        <v>7</v>
      </c>
      <c r="AI17" s="1">
        <v>15</v>
      </c>
      <c r="AJ17" s="1">
        <v>10</v>
      </c>
      <c r="AK17" s="1">
        <v>15</v>
      </c>
      <c r="AL17" s="1">
        <v>15</v>
      </c>
      <c r="AM17" s="57">
        <f t="shared" si="0"/>
        <v>84</v>
      </c>
      <c r="AN17" s="1">
        <v>10</v>
      </c>
      <c r="AO17" s="1">
        <v>15</v>
      </c>
      <c r="AP17" s="1">
        <v>7</v>
      </c>
      <c r="AQ17" s="1">
        <v>15</v>
      </c>
      <c r="AR17" s="1">
        <v>7</v>
      </c>
      <c r="AS17" s="1">
        <v>15</v>
      </c>
      <c r="AT17" s="1">
        <v>15</v>
      </c>
      <c r="AU17" s="58">
        <f t="shared" si="1"/>
        <v>84</v>
      </c>
      <c r="AV17" s="1">
        <v>10</v>
      </c>
      <c r="AW17" s="1">
        <v>15</v>
      </c>
      <c r="AX17" s="1">
        <v>7</v>
      </c>
      <c r="AY17" s="1">
        <v>15</v>
      </c>
      <c r="AZ17" s="1">
        <v>7</v>
      </c>
      <c r="BA17" s="1">
        <v>15</v>
      </c>
      <c r="BB17" s="1">
        <v>15</v>
      </c>
      <c r="BC17" s="59">
        <f t="shared" si="2"/>
        <v>84</v>
      </c>
      <c r="BD17" s="1">
        <v>4</v>
      </c>
      <c r="BE17" s="1">
        <v>7</v>
      </c>
      <c r="BF17" s="1">
        <v>7</v>
      </c>
      <c r="BG17" s="1">
        <v>15</v>
      </c>
      <c r="BH17" s="1">
        <v>7</v>
      </c>
      <c r="BI17" s="1">
        <v>7</v>
      </c>
      <c r="BJ17" s="1">
        <v>15</v>
      </c>
      <c r="BK17" s="60">
        <f t="shared" si="3"/>
        <v>62</v>
      </c>
      <c r="BL17" s="1">
        <v>10</v>
      </c>
      <c r="BM17" s="1">
        <v>15</v>
      </c>
      <c r="BN17" s="1">
        <v>7</v>
      </c>
      <c r="BO17" s="1">
        <v>15</v>
      </c>
      <c r="BP17" s="1">
        <v>7</v>
      </c>
      <c r="BQ17" s="1">
        <v>20</v>
      </c>
      <c r="BR17" s="1">
        <v>15</v>
      </c>
      <c r="BS17" s="61">
        <f t="shared" si="4"/>
        <v>89</v>
      </c>
      <c r="BT17" s="1">
        <f t="shared" si="5"/>
        <v>403</v>
      </c>
      <c r="BU17" s="1">
        <v>5</v>
      </c>
      <c r="BV17" s="14">
        <f t="shared" si="6"/>
        <v>80.599999999999994</v>
      </c>
      <c r="BW17" s="2">
        <f t="shared" si="7"/>
        <v>41</v>
      </c>
      <c r="BX17" s="62">
        <f t="shared" si="8"/>
        <v>8.1999999999999993</v>
      </c>
      <c r="BY17" s="63">
        <f t="shared" si="9"/>
        <v>67</v>
      </c>
      <c r="BZ17" s="16">
        <f t="shared" si="10"/>
        <v>13.4</v>
      </c>
      <c r="CA17" s="2">
        <f t="shared" si="11"/>
        <v>35</v>
      </c>
      <c r="CB17" s="17">
        <f t="shared" si="12"/>
        <v>7</v>
      </c>
      <c r="CC17" s="2">
        <f t="shared" si="13"/>
        <v>75</v>
      </c>
      <c r="CD17" s="18">
        <f t="shared" si="14"/>
        <v>15</v>
      </c>
      <c r="CE17" s="2">
        <f t="shared" si="15"/>
        <v>38</v>
      </c>
      <c r="CF17" s="19">
        <f t="shared" si="16"/>
        <v>7.6</v>
      </c>
      <c r="CG17" s="2">
        <f t="shared" si="17"/>
        <v>72</v>
      </c>
      <c r="CH17" s="20">
        <f t="shared" si="18"/>
        <v>14.4</v>
      </c>
      <c r="CI17" s="2">
        <f t="shared" si="19"/>
        <v>75</v>
      </c>
      <c r="CJ17" s="21">
        <f t="shared" si="20"/>
        <v>15</v>
      </c>
    </row>
    <row r="18" spans="1:88" ht="65.099999999999994" customHeight="1" x14ac:dyDescent="0.25">
      <c r="A18" s="1">
        <v>15</v>
      </c>
      <c r="B18" s="1">
        <v>68</v>
      </c>
      <c r="C18" s="1" t="s">
        <v>610</v>
      </c>
      <c r="D18" s="1" t="s">
        <v>144</v>
      </c>
      <c r="E18" s="1" t="s">
        <v>611</v>
      </c>
      <c r="F18" s="1" t="s">
        <v>612</v>
      </c>
      <c r="G18" s="1" t="s">
        <v>266</v>
      </c>
      <c r="I18" s="1" t="s">
        <v>36</v>
      </c>
      <c r="J18" s="1" t="s">
        <v>268</v>
      </c>
      <c r="K18" s="1" t="s">
        <v>613</v>
      </c>
      <c r="M18" s="1" t="s">
        <v>462</v>
      </c>
      <c r="O18" s="1" t="s">
        <v>73</v>
      </c>
      <c r="P18" s="2">
        <v>481</v>
      </c>
      <c r="Q18" s="3" t="s">
        <v>614</v>
      </c>
      <c r="R18" s="3">
        <v>106179784</v>
      </c>
      <c r="S18" s="4">
        <v>875000</v>
      </c>
      <c r="T18" s="4">
        <v>700000</v>
      </c>
      <c r="U18" s="5">
        <v>0.8</v>
      </c>
      <c r="V18" s="1" t="s">
        <v>831</v>
      </c>
      <c r="W18" s="1" t="s">
        <v>195</v>
      </c>
      <c r="Y18" s="1" t="s">
        <v>55</v>
      </c>
      <c r="Z18" s="1" t="s">
        <v>60</v>
      </c>
      <c r="AA18" s="1" t="s">
        <v>63</v>
      </c>
      <c r="AF18" s="1">
        <v>7</v>
      </c>
      <c r="AG18" s="1">
        <v>15</v>
      </c>
      <c r="AH18" s="1">
        <v>10</v>
      </c>
      <c r="AI18" s="1">
        <v>12</v>
      </c>
      <c r="AJ18" s="1">
        <v>10</v>
      </c>
      <c r="AK18" s="1">
        <v>15</v>
      </c>
      <c r="AL18" s="1">
        <v>15</v>
      </c>
      <c r="AM18" s="57">
        <f t="shared" si="0"/>
        <v>84</v>
      </c>
      <c r="AN18" s="1">
        <v>7</v>
      </c>
      <c r="AO18" s="1">
        <v>15</v>
      </c>
      <c r="AP18" s="1">
        <v>7</v>
      </c>
      <c r="AQ18" s="1">
        <v>12</v>
      </c>
      <c r="AR18" s="1">
        <v>7</v>
      </c>
      <c r="AS18" s="1">
        <v>15</v>
      </c>
      <c r="AT18" s="1">
        <v>15</v>
      </c>
      <c r="AU18" s="58">
        <f t="shared" si="1"/>
        <v>78</v>
      </c>
      <c r="AV18" s="1">
        <v>7</v>
      </c>
      <c r="AW18" s="1">
        <v>15</v>
      </c>
      <c r="AX18" s="1">
        <v>7</v>
      </c>
      <c r="AY18" s="1">
        <v>12</v>
      </c>
      <c r="AZ18" s="1">
        <v>7</v>
      </c>
      <c r="BA18" s="1">
        <v>15</v>
      </c>
      <c r="BB18" s="1">
        <v>15</v>
      </c>
      <c r="BC18" s="59">
        <f t="shared" si="2"/>
        <v>78</v>
      </c>
      <c r="BD18" s="1">
        <v>7</v>
      </c>
      <c r="BE18" s="1">
        <v>15</v>
      </c>
      <c r="BF18" s="1">
        <v>7</v>
      </c>
      <c r="BG18" s="1">
        <v>12</v>
      </c>
      <c r="BH18" s="1">
        <v>7</v>
      </c>
      <c r="BI18" s="1">
        <v>7</v>
      </c>
      <c r="BJ18" s="1">
        <v>15</v>
      </c>
      <c r="BK18" s="60">
        <f t="shared" si="3"/>
        <v>70</v>
      </c>
      <c r="BL18" s="1">
        <v>10</v>
      </c>
      <c r="BM18" s="1">
        <v>20</v>
      </c>
      <c r="BN18" s="1">
        <v>10</v>
      </c>
      <c r="BO18" s="1">
        <v>12</v>
      </c>
      <c r="BP18" s="1">
        <v>10</v>
      </c>
      <c r="BQ18" s="1">
        <v>15</v>
      </c>
      <c r="BR18" s="1">
        <v>15</v>
      </c>
      <c r="BS18" s="61">
        <f t="shared" si="4"/>
        <v>92</v>
      </c>
      <c r="BT18" s="1">
        <f t="shared" si="5"/>
        <v>402</v>
      </c>
      <c r="BU18" s="1">
        <v>5</v>
      </c>
      <c r="BV18" s="14">
        <f t="shared" si="6"/>
        <v>80.400000000000006</v>
      </c>
      <c r="BW18" s="2">
        <f t="shared" si="7"/>
        <v>38</v>
      </c>
      <c r="BX18" s="62">
        <f t="shared" si="8"/>
        <v>7.6</v>
      </c>
      <c r="BY18" s="63">
        <f t="shared" si="9"/>
        <v>80</v>
      </c>
      <c r="BZ18" s="16">
        <f t="shared" si="10"/>
        <v>16</v>
      </c>
      <c r="CA18" s="2">
        <f t="shared" si="11"/>
        <v>41</v>
      </c>
      <c r="CB18" s="17">
        <f t="shared" si="12"/>
        <v>8.1999999999999993</v>
      </c>
      <c r="CC18" s="2">
        <f t="shared" si="13"/>
        <v>60</v>
      </c>
      <c r="CD18" s="18">
        <f t="shared" si="14"/>
        <v>12</v>
      </c>
      <c r="CE18" s="2">
        <f t="shared" si="15"/>
        <v>41</v>
      </c>
      <c r="CF18" s="19">
        <f t="shared" si="16"/>
        <v>8.1999999999999993</v>
      </c>
      <c r="CG18" s="2">
        <f t="shared" si="17"/>
        <v>67</v>
      </c>
      <c r="CH18" s="20">
        <f t="shared" si="18"/>
        <v>13.4</v>
      </c>
      <c r="CI18" s="2">
        <f t="shared" si="19"/>
        <v>75</v>
      </c>
      <c r="CJ18" s="21">
        <f t="shared" si="20"/>
        <v>15</v>
      </c>
    </row>
    <row r="19" spans="1:88" ht="65.099999999999994" customHeight="1" x14ac:dyDescent="0.25">
      <c r="A19" s="1">
        <v>16</v>
      </c>
      <c r="B19" s="1">
        <v>52</v>
      </c>
      <c r="C19" s="1" t="s">
        <v>483</v>
      </c>
      <c r="D19" s="1" t="s">
        <v>85</v>
      </c>
      <c r="E19" s="1" t="s">
        <v>484</v>
      </c>
      <c r="F19" s="1" t="s">
        <v>487</v>
      </c>
      <c r="G19" s="1" t="s">
        <v>33</v>
      </c>
      <c r="H19" s="1" t="s">
        <v>485</v>
      </c>
      <c r="K19" s="1" t="s">
        <v>486</v>
      </c>
      <c r="L19" s="1" t="s">
        <v>488</v>
      </c>
      <c r="M19" s="1" t="s">
        <v>489</v>
      </c>
      <c r="O19" s="1" t="s">
        <v>35</v>
      </c>
      <c r="P19" s="2">
        <v>424</v>
      </c>
      <c r="Q19" s="3" t="s">
        <v>490</v>
      </c>
      <c r="R19" s="3" t="s">
        <v>491</v>
      </c>
      <c r="S19" s="4">
        <v>1332000</v>
      </c>
      <c r="T19" s="4">
        <v>1012000</v>
      </c>
      <c r="U19" s="5">
        <v>0.75975975975975973</v>
      </c>
      <c r="V19" s="1" t="s">
        <v>832</v>
      </c>
      <c r="W19" s="1" t="s">
        <v>492</v>
      </c>
      <c r="Y19" s="1" t="s">
        <v>55</v>
      </c>
      <c r="Z19" s="1" t="s">
        <v>59</v>
      </c>
      <c r="AA19" s="1" t="s">
        <v>63</v>
      </c>
      <c r="AF19" s="1">
        <v>10</v>
      </c>
      <c r="AG19" s="1">
        <v>15</v>
      </c>
      <c r="AH19" s="1">
        <v>7</v>
      </c>
      <c r="AI19" s="1">
        <v>15</v>
      </c>
      <c r="AJ19" s="1">
        <v>7</v>
      </c>
      <c r="AK19" s="1">
        <v>15</v>
      </c>
      <c r="AL19" s="1">
        <v>15</v>
      </c>
      <c r="AM19" s="57">
        <f t="shared" si="0"/>
        <v>84</v>
      </c>
      <c r="AN19" s="1">
        <v>10</v>
      </c>
      <c r="AO19" s="1">
        <v>7</v>
      </c>
      <c r="AP19" s="1">
        <v>4</v>
      </c>
      <c r="AQ19" s="1">
        <v>15</v>
      </c>
      <c r="AR19" s="1">
        <v>10</v>
      </c>
      <c r="AS19" s="1">
        <v>15</v>
      </c>
      <c r="AT19" s="1">
        <v>15</v>
      </c>
      <c r="AU19" s="58">
        <f t="shared" si="1"/>
        <v>76</v>
      </c>
      <c r="AV19" s="1">
        <v>7</v>
      </c>
      <c r="AW19" s="1">
        <v>7</v>
      </c>
      <c r="AX19" s="1">
        <v>7</v>
      </c>
      <c r="AY19" s="1">
        <v>15</v>
      </c>
      <c r="AZ19" s="1">
        <v>7</v>
      </c>
      <c r="BA19" s="1">
        <v>15</v>
      </c>
      <c r="BB19" s="1">
        <v>15</v>
      </c>
      <c r="BC19" s="59">
        <f t="shared" si="2"/>
        <v>73</v>
      </c>
      <c r="BD19" s="1">
        <v>10</v>
      </c>
      <c r="BE19" s="1">
        <v>15</v>
      </c>
      <c r="BF19" s="1">
        <v>7</v>
      </c>
      <c r="BG19" s="1">
        <v>15</v>
      </c>
      <c r="BH19" s="1">
        <v>10</v>
      </c>
      <c r="BI19" s="1">
        <v>0</v>
      </c>
      <c r="BJ19" s="1">
        <v>15</v>
      </c>
      <c r="BK19" s="60">
        <f t="shared" si="3"/>
        <v>72</v>
      </c>
      <c r="BL19" s="1">
        <v>10</v>
      </c>
      <c r="BM19" s="1">
        <v>20</v>
      </c>
      <c r="BN19" s="1">
        <v>7</v>
      </c>
      <c r="BO19" s="1">
        <v>15</v>
      </c>
      <c r="BP19" s="1">
        <v>7</v>
      </c>
      <c r="BQ19" s="1">
        <v>20</v>
      </c>
      <c r="BR19" s="1">
        <v>15</v>
      </c>
      <c r="BS19" s="61">
        <f t="shared" si="4"/>
        <v>94</v>
      </c>
      <c r="BT19" s="1">
        <f t="shared" si="5"/>
        <v>399</v>
      </c>
      <c r="BU19" s="1">
        <v>5</v>
      </c>
      <c r="BV19" s="14">
        <f t="shared" si="6"/>
        <v>79.8</v>
      </c>
      <c r="BW19" s="2">
        <f t="shared" si="7"/>
        <v>47</v>
      </c>
      <c r="BX19" s="62">
        <f t="shared" si="8"/>
        <v>9.4</v>
      </c>
      <c r="BY19" s="63">
        <f t="shared" si="9"/>
        <v>64</v>
      </c>
      <c r="BZ19" s="16">
        <f t="shared" si="10"/>
        <v>12.8</v>
      </c>
      <c r="CA19" s="2">
        <f t="shared" si="11"/>
        <v>32</v>
      </c>
      <c r="CB19" s="17">
        <f t="shared" si="12"/>
        <v>6.4</v>
      </c>
      <c r="CC19" s="2">
        <f t="shared" si="13"/>
        <v>75</v>
      </c>
      <c r="CD19" s="18">
        <f t="shared" si="14"/>
        <v>15</v>
      </c>
      <c r="CE19" s="2">
        <f t="shared" si="15"/>
        <v>41</v>
      </c>
      <c r="CF19" s="19">
        <f t="shared" si="16"/>
        <v>8.1999999999999993</v>
      </c>
      <c r="CG19" s="2">
        <f t="shared" si="17"/>
        <v>65</v>
      </c>
      <c r="CH19" s="20">
        <f t="shared" si="18"/>
        <v>13</v>
      </c>
      <c r="CI19" s="2">
        <f t="shared" si="19"/>
        <v>75</v>
      </c>
      <c r="CJ19" s="21">
        <f t="shared" si="20"/>
        <v>15</v>
      </c>
    </row>
    <row r="20" spans="1:88" ht="65.099999999999994" customHeight="1" x14ac:dyDescent="0.25">
      <c r="A20" s="1">
        <v>17</v>
      </c>
      <c r="B20" s="1">
        <v>62</v>
      </c>
      <c r="C20" s="1" t="s">
        <v>565</v>
      </c>
      <c r="D20" s="1" t="s">
        <v>566</v>
      </c>
      <c r="E20" s="1" t="s">
        <v>567</v>
      </c>
      <c r="F20" s="1" t="s">
        <v>571</v>
      </c>
      <c r="G20" s="1" t="s">
        <v>33</v>
      </c>
      <c r="H20" s="1" t="s">
        <v>568</v>
      </c>
      <c r="K20" s="1" t="s">
        <v>569</v>
      </c>
      <c r="L20" s="1" t="s">
        <v>572</v>
      </c>
      <c r="M20" s="1" t="s">
        <v>570</v>
      </c>
      <c r="O20" s="1" t="s">
        <v>35</v>
      </c>
      <c r="P20" s="2">
        <v>424</v>
      </c>
      <c r="Q20" s="3" t="s">
        <v>748</v>
      </c>
      <c r="R20" s="3">
        <v>100809685</v>
      </c>
      <c r="S20" s="4">
        <v>1448000</v>
      </c>
      <c r="T20" s="4">
        <v>964000</v>
      </c>
      <c r="U20" s="5">
        <v>0.66574585635359118</v>
      </c>
      <c r="V20" s="1" t="s">
        <v>833</v>
      </c>
      <c r="W20" s="1" t="s">
        <v>573</v>
      </c>
      <c r="Y20" s="1" t="s">
        <v>55</v>
      </c>
      <c r="Z20" s="1" t="s">
        <v>732</v>
      </c>
      <c r="AA20" s="1" t="s">
        <v>63</v>
      </c>
      <c r="AD20" s="1" t="s">
        <v>770</v>
      </c>
      <c r="AF20" s="1">
        <v>10</v>
      </c>
      <c r="AG20" s="1">
        <v>20</v>
      </c>
      <c r="AH20" s="1">
        <v>10</v>
      </c>
      <c r="AI20" s="1">
        <v>13</v>
      </c>
      <c r="AJ20" s="1">
        <v>7</v>
      </c>
      <c r="AK20" s="1">
        <v>15</v>
      </c>
      <c r="AL20" s="1">
        <v>15</v>
      </c>
      <c r="AM20" s="57">
        <f t="shared" si="0"/>
        <v>90</v>
      </c>
      <c r="AN20" s="1">
        <v>10</v>
      </c>
      <c r="AO20" s="1">
        <v>7</v>
      </c>
      <c r="AP20" s="1">
        <v>4</v>
      </c>
      <c r="AQ20" s="1">
        <v>13</v>
      </c>
      <c r="AR20" s="1">
        <v>7</v>
      </c>
      <c r="AS20" s="1">
        <v>7</v>
      </c>
      <c r="AT20" s="1">
        <v>15</v>
      </c>
      <c r="AU20" s="58">
        <f t="shared" si="1"/>
        <v>63</v>
      </c>
      <c r="AV20" s="1">
        <v>10</v>
      </c>
      <c r="AW20" s="1">
        <v>7</v>
      </c>
      <c r="AX20" s="1">
        <v>4</v>
      </c>
      <c r="AY20" s="1">
        <v>13</v>
      </c>
      <c r="AZ20" s="1">
        <v>7</v>
      </c>
      <c r="BA20" s="1">
        <v>7</v>
      </c>
      <c r="BB20" s="1">
        <v>15</v>
      </c>
      <c r="BC20" s="59">
        <f t="shared" si="2"/>
        <v>63</v>
      </c>
      <c r="BD20" s="1">
        <v>10</v>
      </c>
      <c r="BE20" s="1">
        <v>20</v>
      </c>
      <c r="BF20" s="1">
        <v>10</v>
      </c>
      <c r="BG20" s="1">
        <v>13</v>
      </c>
      <c r="BH20" s="1">
        <v>10</v>
      </c>
      <c r="BI20" s="1">
        <v>7</v>
      </c>
      <c r="BJ20" s="1">
        <v>15</v>
      </c>
      <c r="BK20" s="60">
        <f t="shared" si="3"/>
        <v>85</v>
      </c>
      <c r="BL20" s="1">
        <v>10</v>
      </c>
      <c r="BM20" s="1">
        <v>20</v>
      </c>
      <c r="BN20" s="1">
        <v>10</v>
      </c>
      <c r="BO20" s="1">
        <v>13</v>
      </c>
      <c r="BP20" s="1">
        <v>7</v>
      </c>
      <c r="BQ20" s="1">
        <v>20</v>
      </c>
      <c r="BR20" s="1">
        <v>15</v>
      </c>
      <c r="BS20" s="61">
        <f t="shared" si="4"/>
        <v>95</v>
      </c>
      <c r="BT20" s="1">
        <f t="shared" si="5"/>
        <v>396</v>
      </c>
      <c r="BU20" s="1">
        <v>5</v>
      </c>
      <c r="BV20" s="14">
        <f t="shared" si="6"/>
        <v>79.2</v>
      </c>
      <c r="BW20" s="2">
        <f t="shared" si="7"/>
        <v>50</v>
      </c>
      <c r="BX20" s="62">
        <f t="shared" si="8"/>
        <v>10</v>
      </c>
      <c r="BY20" s="63">
        <f t="shared" si="9"/>
        <v>74</v>
      </c>
      <c r="BZ20" s="16">
        <f t="shared" si="10"/>
        <v>14.8</v>
      </c>
      <c r="CA20" s="2">
        <f t="shared" si="11"/>
        <v>38</v>
      </c>
      <c r="CB20" s="17">
        <f t="shared" si="12"/>
        <v>7.6</v>
      </c>
      <c r="CC20" s="2">
        <f t="shared" si="13"/>
        <v>65</v>
      </c>
      <c r="CD20" s="18">
        <f t="shared" si="14"/>
        <v>13</v>
      </c>
      <c r="CE20" s="2">
        <f t="shared" si="15"/>
        <v>38</v>
      </c>
      <c r="CF20" s="19">
        <f t="shared" si="16"/>
        <v>7.6</v>
      </c>
      <c r="CG20" s="2">
        <f t="shared" si="17"/>
        <v>56</v>
      </c>
      <c r="CH20" s="20">
        <f t="shared" si="18"/>
        <v>11.2</v>
      </c>
      <c r="CI20" s="2">
        <f t="shared" si="19"/>
        <v>75</v>
      </c>
      <c r="CJ20" s="21">
        <f t="shared" si="20"/>
        <v>15</v>
      </c>
    </row>
    <row r="21" spans="1:88" ht="65.099999999999994" customHeight="1" x14ac:dyDescent="0.25">
      <c r="A21" s="1">
        <v>18</v>
      </c>
      <c r="B21" s="1">
        <v>9</v>
      </c>
      <c r="C21" s="1" t="s">
        <v>112</v>
      </c>
      <c r="D21" s="1" t="s">
        <v>113</v>
      </c>
      <c r="E21" s="1" t="s">
        <v>114</v>
      </c>
      <c r="F21" s="1" t="s">
        <v>116</v>
      </c>
      <c r="G21" s="1" t="s">
        <v>33</v>
      </c>
      <c r="H21" s="1" t="s">
        <v>115</v>
      </c>
      <c r="K21" s="1" t="s">
        <v>117</v>
      </c>
      <c r="L21" s="1" t="s">
        <v>118</v>
      </c>
      <c r="M21" s="1" t="s">
        <v>119</v>
      </c>
      <c r="O21" s="1" t="s">
        <v>73</v>
      </c>
      <c r="P21" s="2">
        <v>481</v>
      </c>
      <c r="Q21" s="3" t="s">
        <v>120</v>
      </c>
      <c r="R21" s="3">
        <v>110456857</v>
      </c>
      <c r="S21" s="4">
        <v>1480000</v>
      </c>
      <c r="T21" s="4">
        <v>1180000</v>
      </c>
      <c r="U21" s="5">
        <v>0.79729729729729726</v>
      </c>
      <c r="V21" s="1" t="s">
        <v>834</v>
      </c>
      <c r="W21" s="1" t="s">
        <v>121</v>
      </c>
      <c r="Y21" s="1" t="s">
        <v>56</v>
      </c>
      <c r="Z21" s="1" t="s">
        <v>729</v>
      </c>
      <c r="AA21" s="1" t="s">
        <v>63</v>
      </c>
      <c r="AD21" s="1" t="s">
        <v>774</v>
      </c>
      <c r="AE21" s="1" t="s">
        <v>777</v>
      </c>
      <c r="AF21" s="1">
        <v>10</v>
      </c>
      <c r="AG21" s="1">
        <v>15</v>
      </c>
      <c r="AH21" s="1">
        <v>10</v>
      </c>
      <c r="AI21" s="1">
        <v>11</v>
      </c>
      <c r="AJ21" s="1">
        <v>7</v>
      </c>
      <c r="AK21" s="1">
        <v>20</v>
      </c>
      <c r="AL21" s="1">
        <v>15</v>
      </c>
      <c r="AM21" s="57">
        <f t="shared" si="0"/>
        <v>88</v>
      </c>
      <c r="AN21" s="1">
        <v>7</v>
      </c>
      <c r="AO21" s="1">
        <v>7</v>
      </c>
      <c r="AP21" s="1">
        <v>7</v>
      </c>
      <c r="AQ21" s="1">
        <v>11</v>
      </c>
      <c r="AR21" s="1">
        <v>4</v>
      </c>
      <c r="AS21" s="1">
        <v>7</v>
      </c>
      <c r="AT21" s="1">
        <v>15</v>
      </c>
      <c r="AU21" s="58">
        <f t="shared" si="1"/>
        <v>58</v>
      </c>
      <c r="AV21" s="1">
        <v>7</v>
      </c>
      <c r="AW21" s="1">
        <v>7</v>
      </c>
      <c r="AX21" s="1">
        <v>7</v>
      </c>
      <c r="AY21" s="1">
        <v>11</v>
      </c>
      <c r="AZ21" s="1">
        <v>4</v>
      </c>
      <c r="BA21" s="1">
        <v>7</v>
      </c>
      <c r="BB21" s="1">
        <v>15</v>
      </c>
      <c r="BC21" s="59">
        <f t="shared" si="2"/>
        <v>58</v>
      </c>
      <c r="BD21" s="1">
        <v>10</v>
      </c>
      <c r="BE21" s="1">
        <v>20</v>
      </c>
      <c r="BF21" s="1">
        <v>10</v>
      </c>
      <c r="BG21" s="1">
        <v>11</v>
      </c>
      <c r="BH21" s="1">
        <v>10</v>
      </c>
      <c r="BI21" s="1">
        <v>20</v>
      </c>
      <c r="BJ21" s="1">
        <v>15</v>
      </c>
      <c r="BK21" s="60">
        <f t="shared" si="3"/>
        <v>96</v>
      </c>
      <c r="BL21" s="1">
        <v>10</v>
      </c>
      <c r="BM21" s="1">
        <v>20</v>
      </c>
      <c r="BN21" s="1">
        <v>10</v>
      </c>
      <c r="BO21" s="1">
        <v>11</v>
      </c>
      <c r="BP21" s="1">
        <v>7</v>
      </c>
      <c r="BQ21" s="1">
        <v>20</v>
      </c>
      <c r="BR21" s="1">
        <v>15</v>
      </c>
      <c r="BS21" s="61">
        <f t="shared" si="4"/>
        <v>93</v>
      </c>
      <c r="BT21" s="1">
        <f t="shared" si="5"/>
        <v>393</v>
      </c>
      <c r="BU21" s="1">
        <v>5</v>
      </c>
      <c r="BV21" s="14">
        <f t="shared" si="6"/>
        <v>78.599999999999994</v>
      </c>
      <c r="BW21" s="2">
        <f t="shared" si="7"/>
        <v>44</v>
      </c>
      <c r="BX21" s="62">
        <f t="shared" si="8"/>
        <v>8.8000000000000007</v>
      </c>
      <c r="BY21" s="63">
        <f t="shared" si="9"/>
        <v>69</v>
      </c>
      <c r="BZ21" s="16">
        <f t="shared" si="10"/>
        <v>13.8</v>
      </c>
      <c r="CA21" s="2">
        <f t="shared" si="11"/>
        <v>44</v>
      </c>
      <c r="CB21" s="17">
        <f t="shared" si="12"/>
        <v>8.8000000000000007</v>
      </c>
      <c r="CC21" s="2">
        <f t="shared" si="13"/>
        <v>55</v>
      </c>
      <c r="CD21" s="18">
        <f t="shared" si="14"/>
        <v>11</v>
      </c>
      <c r="CE21" s="2">
        <f t="shared" si="15"/>
        <v>32</v>
      </c>
      <c r="CF21" s="19">
        <f t="shared" si="16"/>
        <v>6.4</v>
      </c>
      <c r="CG21" s="2">
        <f t="shared" si="17"/>
        <v>74</v>
      </c>
      <c r="CH21" s="20">
        <f t="shared" si="18"/>
        <v>14.8</v>
      </c>
      <c r="CI21" s="2">
        <f t="shared" si="19"/>
        <v>75</v>
      </c>
      <c r="CJ21" s="21">
        <f t="shared" si="20"/>
        <v>15</v>
      </c>
    </row>
    <row r="22" spans="1:88" ht="65.099999999999994" customHeight="1" x14ac:dyDescent="0.25">
      <c r="A22" s="1">
        <v>19</v>
      </c>
      <c r="B22" s="1">
        <v>31</v>
      </c>
      <c r="C22" s="1" t="s">
        <v>304</v>
      </c>
      <c r="D22" s="1" t="s">
        <v>85</v>
      </c>
      <c r="E22" s="1" t="s">
        <v>305</v>
      </c>
      <c r="F22" s="1" t="s">
        <v>307</v>
      </c>
      <c r="G22" s="1" t="s">
        <v>33</v>
      </c>
      <c r="H22" s="1" t="s">
        <v>308</v>
      </c>
      <c r="K22" s="1" t="s">
        <v>309</v>
      </c>
      <c r="L22" s="1" t="s">
        <v>310</v>
      </c>
      <c r="M22" s="1" t="s">
        <v>311</v>
      </c>
      <c r="O22" s="1" t="s">
        <v>35</v>
      </c>
      <c r="P22" s="2">
        <v>424</v>
      </c>
      <c r="Q22" s="3">
        <v>17372424</v>
      </c>
      <c r="R22" s="3">
        <v>101516133</v>
      </c>
      <c r="S22" s="4">
        <v>1499813</v>
      </c>
      <c r="T22" s="4">
        <v>1199873</v>
      </c>
      <c r="U22" s="5">
        <v>0.80001506854521198</v>
      </c>
      <c r="V22" s="1" t="s">
        <v>835</v>
      </c>
      <c r="W22" s="1" t="s">
        <v>312</v>
      </c>
      <c r="Y22" s="1" t="s">
        <v>55</v>
      </c>
      <c r="Z22" s="1" t="s">
        <v>59</v>
      </c>
      <c r="AA22" s="1" t="s">
        <v>63</v>
      </c>
      <c r="AF22" s="1">
        <v>7</v>
      </c>
      <c r="AG22" s="1">
        <v>7</v>
      </c>
      <c r="AH22" s="1">
        <v>7</v>
      </c>
      <c r="AI22" s="1">
        <v>15</v>
      </c>
      <c r="AJ22" s="1">
        <v>7</v>
      </c>
      <c r="AK22" s="1">
        <v>15</v>
      </c>
      <c r="AL22" s="1">
        <v>15</v>
      </c>
      <c r="AM22" s="57">
        <f t="shared" si="0"/>
        <v>73</v>
      </c>
      <c r="AN22" s="1">
        <v>10</v>
      </c>
      <c r="AO22" s="1">
        <v>15</v>
      </c>
      <c r="AP22" s="1">
        <v>7</v>
      </c>
      <c r="AQ22" s="1">
        <v>15</v>
      </c>
      <c r="AR22" s="1">
        <v>10</v>
      </c>
      <c r="AS22" s="1">
        <v>0</v>
      </c>
      <c r="AT22" s="1">
        <v>15</v>
      </c>
      <c r="AU22" s="58">
        <f t="shared" si="1"/>
        <v>72</v>
      </c>
      <c r="AV22" s="1">
        <v>10</v>
      </c>
      <c r="AW22" s="1">
        <v>15</v>
      </c>
      <c r="AX22" s="1">
        <v>7</v>
      </c>
      <c r="AY22" s="1">
        <v>15</v>
      </c>
      <c r="AZ22" s="1">
        <v>10</v>
      </c>
      <c r="BA22" s="1">
        <v>7</v>
      </c>
      <c r="BB22" s="1">
        <v>15</v>
      </c>
      <c r="BC22" s="59">
        <f t="shared" si="2"/>
        <v>79</v>
      </c>
      <c r="BD22" s="1">
        <v>10</v>
      </c>
      <c r="BE22" s="1">
        <v>15</v>
      </c>
      <c r="BF22" s="1">
        <v>7</v>
      </c>
      <c r="BG22" s="1">
        <v>15</v>
      </c>
      <c r="BH22" s="1">
        <v>10</v>
      </c>
      <c r="BI22" s="1">
        <v>7</v>
      </c>
      <c r="BJ22" s="1">
        <v>15</v>
      </c>
      <c r="BK22" s="60">
        <f t="shared" si="3"/>
        <v>79</v>
      </c>
      <c r="BL22" s="1">
        <v>10</v>
      </c>
      <c r="BM22" s="1">
        <v>20</v>
      </c>
      <c r="BN22" s="1">
        <v>7</v>
      </c>
      <c r="BO22" s="1">
        <v>15</v>
      </c>
      <c r="BP22" s="1">
        <v>7</v>
      </c>
      <c r="BQ22" s="1">
        <v>15</v>
      </c>
      <c r="BR22" s="1">
        <v>15</v>
      </c>
      <c r="BS22" s="61">
        <f t="shared" si="4"/>
        <v>89</v>
      </c>
      <c r="BT22" s="1">
        <f t="shared" si="5"/>
        <v>392</v>
      </c>
      <c r="BU22" s="1">
        <v>5</v>
      </c>
      <c r="BV22" s="14">
        <f t="shared" si="6"/>
        <v>78.400000000000006</v>
      </c>
      <c r="BW22" s="2">
        <f t="shared" si="7"/>
        <v>47</v>
      </c>
      <c r="BX22" s="62">
        <f t="shared" si="8"/>
        <v>9.4</v>
      </c>
      <c r="BY22" s="63">
        <f t="shared" si="9"/>
        <v>72</v>
      </c>
      <c r="BZ22" s="16">
        <f t="shared" si="10"/>
        <v>14.4</v>
      </c>
      <c r="CA22" s="2">
        <f t="shared" si="11"/>
        <v>35</v>
      </c>
      <c r="CB22" s="17">
        <f t="shared" si="12"/>
        <v>7</v>
      </c>
      <c r="CC22" s="2">
        <f t="shared" si="13"/>
        <v>75</v>
      </c>
      <c r="CD22" s="18">
        <f t="shared" si="14"/>
        <v>15</v>
      </c>
      <c r="CE22" s="2">
        <f t="shared" si="15"/>
        <v>44</v>
      </c>
      <c r="CF22" s="19">
        <f t="shared" si="16"/>
        <v>8.8000000000000007</v>
      </c>
      <c r="CG22" s="2">
        <f t="shared" si="17"/>
        <v>44</v>
      </c>
      <c r="CH22" s="20">
        <f t="shared" si="18"/>
        <v>8.8000000000000007</v>
      </c>
      <c r="CI22" s="2">
        <f t="shared" si="19"/>
        <v>75</v>
      </c>
      <c r="CJ22" s="21">
        <f t="shared" si="20"/>
        <v>15</v>
      </c>
    </row>
    <row r="23" spans="1:88" ht="65.099999999999994" customHeight="1" x14ac:dyDescent="0.25">
      <c r="A23" s="1">
        <v>20</v>
      </c>
      <c r="B23" s="1">
        <v>14</v>
      </c>
      <c r="C23" s="1" t="s">
        <v>158</v>
      </c>
      <c r="D23" s="1" t="s">
        <v>159</v>
      </c>
      <c r="E23" s="1" t="s">
        <v>160</v>
      </c>
      <c r="F23" s="1" t="s">
        <v>162</v>
      </c>
      <c r="G23" s="1" t="s">
        <v>33</v>
      </c>
      <c r="H23" s="1" t="s">
        <v>161</v>
      </c>
      <c r="K23" s="1" t="s">
        <v>164</v>
      </c>
      <c r="L23" s="1" t="s">
        <v>165</v>
      </c>
      <c r="M23" s="1" t="s">
        <v>166</v>
      </c>
      <c r="O23" s="1" t="s">
        <v>35</v>
      </c>
      <c r="P23" s="2">
        <v>424</v>
      </c>
      <c r="Q23" s="3" t="s">
        <v>167</v>
      </c>
      <c r="R23" s="3" t="s">
        <v>168</v>
      </c>
      <c r="S23" s="4">
        <v>2628000</v>
      </c>
      <c r="T23" s="4">
        <v>1500000</v>
      </c>
      <c r="U23" s="5">
        <v>0.57077625570776258</v>
      </c>
      <c r="V23" s="1" t="s">
        <v>836</v>
      </c>
      <c r="W23" s="1" t="s">
        <v>45</v>
      </c>
      <c r="Y23" s="1" t="s">
        <v>55</v>
      </c>
      <c r="Z23" s="1" t="s">
        <v>122</v>
      </c>
      <c r="AA23" s="1" t="s">
        <v>63</v>
      </c>
      <c r="AF23" s="1">
        <v>7</v>
      </c>
      <c r="AG23" s="1">
        <v>7</v>
      </c>
      <c r="AH23" s="1">
        <v>7</v>
      </c>
      <c r="AI23" s="1">
        <v>13</v>
      </c>
      <c r="AJ23" s="1">
        <v>7</v>
      </c>
      <c r="AK23" s="1">
        <v>15</v>
      </c>
      <c r="AL23" s="1">
        <v>15</v>
      </c>
      <c r="AM23" s="57">
        <f t="shared" si="0"/>
        <v>71</v>
      </c>
      <c r="AN23" s="1">
        <v>7</v>
      </c>
      <c r="AO23" s="1">
        <v>7</v>
      </c>
      <c r="AP23" s="1">
        <v>7</v>
      </c>
      <c r="AQ23" s="1">
        <v>13</v>
      </c>
      <c r="AR23" s="1">
        <v>7</v>
      </c>
      <c r="AS23" s="1">
        <v>20</v>
      </c>
      <c r="AT23" s="1">
        <v>15</v>
      </c>
      <c r="AU23" s="58">
        <f t="shared" si="1"/>
        <v>76</v>
      </c>
      <c r="AV23" s="1">
        <v>7</v>
      </c>
      <c r="AW23" s="1">
        <v>7</v>
      </c>
      <c r="AX23" s="1">
        <v>7</v>
      </c>
      <c r="AY23" s="1">
        <v>13</v>
      </c>
      <c r="AZ23" s="1">
        <v>7</v>
      </c>
      <c r="BA23" s="1">
        <v>15</v>
      </c>
      <c r="BB23" s="1">
        <v>15</v>
      </c>
      <c r="BC23" s="59">
        <f t="shared" si="2"/>
        <v>71</v>
      </c>
      <c r="BD23" s="1">
        <v>10</v>
      </c>
      <c r="BE23" s="1">
        <v>20</v>
      </c>
      <c r="BF23" s="1">
        <v>10</v>
      </c>
      <c r="BG23" s="1">
        <v>13</v>
      </c>
      <c r="BH23" s="1">
        <v>10</v>
      </c>
      <c r="BI23" s="1">
        <v>7</v>
      </c>
      <c r="BJ23" s="1">
        <v>15</v>
      </c>
      <c r="BK23" s="60">
        <f t="shared" si="3"/>
        <v>85</v>
      </c>
      <c r="BL23" s="1">
        <v>7</v>
      </c>
      <c r="BM23" s="1">
        <v>20</v>
      </c>
      <c r="BN23" s="1">
        <v>10</v>
      </c>
      <c r="BO23" s="1">
        <v>13</v>
      </c>
      <c r="BP23" s="1">
        <v>7</v>
      </c>
      <c r="BQ23" s="1">
        <v>15</v>
      </c>
      <c r="BR23" s="1">
        <v>15</v>
      </c>
      <c r="BS23" s="61">
        <f t="shared" si="4"/>
        <v>87</v>
      </c>
      <c r="BT23" s="1">
        <f t="shared" si="5"/>
        <v>390</v>
      </c>
      <c r="BU23" s="1">
        <v>5</v>
      </c>
      <c r="BV23" s="14">
        <f t="shared" si="6"/>
        <v>78</v>
      </c>
      <c r="BW23" s="2">
        <f t="shared" si="7"/>
        <v>38</v>
      </c>
      <c r="BX23" s="62">
        <f t="shared" si="8"/>
        <v>7.6</v>
      </c>
      <c r="BY23" s="63">
        <f t="shared" si="9"/>
        <v>61</v>
      </c>
      <c r="BZ23" s="16">
        <f t="shared" si="10"/>
        <v>12.2</v>
      </c>
      <c r="CA23" s="2">
        <f t="shared" si="11"/>
        <v>41</v>
      </c>
      <c r="CB23" s="17">
        <f t="shared" si="12"/>
        <v>8.1999999999999993</v>
      </c>
      <c r="CC23" s="2">
        <f t="shared" si="13"/>
        <v>65</v>
      </c>
      <c r="CD23" s="18">
        <f t="shared" si="14"/>
        <v>13</v>
      </c>
      <c r="CE23" s="2">
        <f t="shared" si="15"/>
        <v>38</v>
      </c>
      <c r="CF23" s="19">
        <f t="shared" si="16"/>
        <v>7.6</v>
      </c>
      <c r="CG23" s="2">
        <f t="shared" si="17"/>
        <v>72</v>
      </c>
      <c r="CH23" s="20">
        <f t="shared" si="18"/>
        <v>14.4</v>
      </c>
      <c r="CI23" s="2">
        <f t="shared" si="19"/>
        <v>75</v>
      </c>
      <c r="CJ23" s="21">
        <f t="shared" si="20"/>
        <v>15</v>
      </c>
    </row>
    <row r="24" spans="1:88" ht="65.099999999999994" customHeight="1" x14ac:dyDescent="0.25">
      <c r="A24" s="1">
        <v>21</v>
      </c>
      <c r="B24" s="1">
        <v>70</v>
      </c>
      <c r="C24" s="1" t="s">
        <v>619</v>
      </c>
      <c r="D24" s="1" t="s">
        <v>85</v>
      </c>
      <c r="E24" s="1" t="s">
        <v>620</v>
      </c>
      <c r="F24" s="1" t="s">
        <v>623</v>
      </c>
      <c r="G24" s="1" t="s">
        <v>33</v>
      </c>
      <c r="H24" s="1" t="s">
        <v>181</v>
      </c>
      <c r="K24" s="1" t="s">
        <v>621</v>
      </c>
      <c r="L24" s="1" t="s">
        <v>622</v>
      </c>
      <c r="M24" s="1" t="s">
        <v>260</v>
      </c>
      <c r="O24" s="1" t="s">
        <v>35</v>
      </c>
      <c r="P24" s="2">
        <v>424</v>
      </c>
      <c r="Q24" s="3">
        <v>17085166</v>
      </c>
      <c r="R24" s="3">
        <v>100291058</v>
      </c>
      <c r="S24" s="4">
        <v>1960000</v>
      </c>
      <c r="T24" s="4">
        <v>1420000</v>
      </c>
      <c r="U24" s="5">
        <v>0.72448979591836737</v>
      </c>
      <c r="V24" s="1" t="s">
        <v>837</v>
      </c>
      <c r="W24" s="1" t="s">
        <v>624</v>
      </c>
      <c r="Y24" s="1" t="s">
        <v>55</v>
      </c>
      <c r="Z24" s="1" t="s">
        <v>59</v>
      </c>
      <c r="AA24" s="1" t="s">
        <v>63</v>
      </c>
      <c r="AF24" s="1">
        <v>4</v>
      </c>
      <c r="AG24" s="1">
        <v>7</v>
      </c>
      <c r="AH24" s="1">
        <v>7</v>
      </c>
      <c r="AI24" s="1">
        <v>15</v>
      </c>
      <c r="AJ24" s="1">
        <v>7</v>
      </c>
      <c r="AK24" s="1">
        <v>7</v>
      </c>
      <c r="AL24" s="1">
        <v>15</v>
      </c>
      <c r="AM24" s="57">
        <f t="shared" si="0"/>
        <v>62</v>
      </c>
      <c r="AN24" s="1">
        <v>7</v>
      </c>
      <c r="AO24" s="1">
        <v>15</v>
      </c>
      <c r="AP24" s="1">
        <v>7</v>
      </c>
      <c r="AQ24" s="1">
        <v>15</v>
      </c>
      <c r="AR24" s="1">
        <v>7</v>
      </c>
      <c r="AS24" s="1">
        <v>7</v>
      </c>
      <c r="AT24" s="1">
        <v>15</v>
      </c>
      <c r="AU24" s="58">
        <f t="shared" si="1"/>
        <v>73</v>
      </c>
      <c r="AV24" s="1">
        <v>7</v>
      </c>
      <c r="AW24" s="1">
        <v>15</v>
      </c>
      <c r="AX24" s="1">
        <v>7</v>
      </c>
      <c r="AY24" s="1">
        <v>15</v>
      </c>
      <c r="AZ24" s="1">
        <v>7</v>
      </c>
      <c r="BA24" s="1">
        <v>7</v>
      </c>
      <c r="BB24" s="1">
        <v>15</v>
      </c>
      <c r="BC24" s="59">
        <f t="shared" si="2"/>
        <v>73</v>
      </c>
      <c r="BD24" s="1">
        <v>10</v>
      </c>
      <c r="BE24" s="1">
        <v>20</v>
      </c>
      <c r="BF24" s="1">
        <v>10</v>
      </c>
      <c r="BG24" s="1">
        <v>15</v>
      </c>
      <c r="BH24" s="1">
        <v>10</v>
      </c>
      <c r="BI24" s="1">
        <v>7</v>
      </c>
      <c r="BJ24" s="1">
        <v>15</v>
      </c>
      <c r="BK24" s="60">
        <f t="shared" si="3"/>
        <v>87</v>
      </c>
      <c r="BL24" s="1">
        <v>10</v>
      </c>
      <c r="BM24" s="1">
        <v>20</v>
      </c>
      <c r="BN24" s="1">
        <v>10</v>
      </c>
      <c r="BO24" s="1">
        <v>15</v>
      </c>
      <c r="BP24" s="1">
        <v>10</v>
      </c>
      <c r="BQ24" s="1">
        <v>15</v>
      </c>
      <c r="BR24" s="1">
        <v>15</v>
      </c>
      <c r="BS24" s="61">
        <f t="shared" si="4"/>
        <v>95</v>
      </c>
      <c r="BT24" s="1">
        <f t="shared" si="5"/>
        <v>390</v>
      </c>
      <c r="BU24" s="1">
        <v>5</v>
      </c>
      <c r="BV24" s="14">
        <f t="shared" si="6"/>
        <v>78</v>
      </c>
      <c r="BW24" s="2">
        <f t="shared" si="7"/>
        <v>38</v>
      </c>
      <c r="BX24" s="62">
        <f t="shared" si="8"/>
        <v>7.6</v>
      </c>
      <c r="BY24" s="63">
        <f t="shared" si="9"/>
        <v>77</v>
      </c>
      <c r="BZ24" s="16">
        <f t="shared" si="10"/>
        <v>15.4</v>
      </c>
      <c r="CA24" s="2">
        <f t="shared" si="11"/>
        <v>41</v>
      </c>
      <c r="CB24" s="17">
        <f t="shared" si="12"/>
        <v>8.1999999999999993</v>
      </c>
      <c r="CC24" s="2">
        <f t="shared" si="13"/>
        <v>75</v>
      </c>
      <c r="CD24" s="18">
        <f t="shared" si="14"/>
        <v>15</v>
      </c>
      <c r="CE24" s="2">
        <f t="shared" si="15"/>
        <v>41</v>
      </c>
      <c r="CF24" s="19">
        <f t="shared" si="16"/>
        <v>8.1999999999999993</v>
      </c>
      <c r="CG24" s="2">
        <f t="shared" si="17"/>
        <v>43</v>
      </c>
      <c r="CH24" s="20">
        <f t="shared" si="18"/>
        <v>8.6</v>
      </c>
      <c r="CI24" s="2">
        <f t="shared" si="19"/>
        <v>75</v>
      </c>
      <c r="CJ24" s="21">
        <f t="shared" si="20"/>
        <v>15</v>
      </c>
    </row>
    <row r="25" spans="1:88" ht="65.099999999999994" customHeight="1" x14ac:dyDescent="0.25">
      <c r="A25" s="1">
        <v>22</v>
      </c>
      <c r="B25" s="1">
        <v>28</v>
      </c>
      <c r="C25" s="1" t="s">
        <v>281</v>
      </c>
      <c r="D25" s="1" t="s">
        <v>271</v>
      </c>
      <c r="E25" s="1" t="s">
        <v>282</v>
      </c>
      <c r="F25" s="1" t="s">
        <v>284</v>
      </c>
      <c r="G25" s="1" t="s">
        <v>33</v>
      </c>
      <c r="H25" s="1" t="s">
        <v>283</v>
      </c>
      <c r="K25" s="1" t="s">
        <v>285</v>
      </c>
      <c r="L25" s="1" t="s">
        <v>286</v>
      </c>
      <c r="M25" s="1" t="s">
        <v>287</v>
      </c>
      <c r="O25" s="1" t="s">
        <v>35</v>
      </c>
      <c r="P25" s="2">
        <v>424</v>
      </c>
      <c r="Q25" s="3">
        <v>20145706</v>
      </c>
      <c r="R25" s="3">
        <v>104313116</v>
      </c>
      <c r="S25" s="4">
        <v>1638021</v>
      </c>
      <c r="T25" s="4">
        <v>1070664</v>
      </c>
      <c r="U25" s="5">
        <v>0.6536326457353111</v>
      </c>
      <c r="V25" s="1" t="s">
        <v>838</v>
      </c>
      <c r="W25" s="1" t="s">
        <v>288</v>
      </c>
      <c r="Y25" s="1" t="s">
        <v>55</v>
      </c>
      <c r="Z25" s="1" t="s">
        <v>735</v>
      </c>
      <c r="AA25" s="1" t="s">
        <v>63</v>
      </c>
      <c r="AF25" s="1">
        <v>7</v>
      </c>
      <c r="AG25" s="1">
        <v>7</v>
      </c>
      <c r="AH25" s="1">
        <v>7</v>
      </c>
      <c r="AI25" s="1">
        <v>15</v>
      </c>
      <c r="AJ25" s="1">
        <v>7</v>
      </c>
      <c r="AK25" s="1">
        <v>7</v>
      </c>
      <c r="AL25" s="1">
        <v>15</v>
      </c>
      <c r="AM25" s="57">
        <f t="shared" si="0"/>
        <v>65</v>
      </c>
      <c r="AN25" s="1">
        <v>7</v>
      </c>
      <c r="AO25" s="1">
        <v>15</v>
      </c>
      <c r="AP25" s="1">
        <v>4</v>
      </c>
      <c r="AQ25" s="1">
        <v>15</v>
      </c>
      <c r="AR25" s="1">
        <v>7</v>
      </c>
      <c r="AS25" s="1">
        <v>7</v>
      </c>
      <c r="AT25" s="1">
        <v>15</v>
      </c>
      <c r="AU25" s="58">
        <f t="shared" si="1"/>
        <v>70</v>
      </c>
      <c r="AV25" s="1">
        <v>7</v>
      </c>
      <c r="AW25" s="1">
        <v>15</v>
      </c>
      <c r="AX25" s="1">
        <v>4</v>
      </c>
      <c r="AY25" s="1">
        <v>15</v>
      </c>
      <c r="AZ25" s="1">
        <v>7</v>
      </c>
      <c r="BA25" s="1">
        <v>7</v>
      </c>
      <c r="BB25" s="1">
        <v>15</v>
      </c>
      <c r="BC25" s="59">
        <f t="shared" si="2"/>
        <v>70</v>
      </c>
      <c r="BD25" s="1">
        <v>10</v>
      </c>
      <c r="BE25" s="1">
        <v>15</v>
      </c>
      <c r="BF25" s="1">
        <v>10</v>
      </c>
      <c r="BG25" s="1">
        <v>15</v>
      </c>
      <c r="BH25" s="1">
        <v>10</v>
      </c>
      <c r="BI25" s="1">
        <v>15</v>
      </c>
      <c r="BJ25" s="1">
        <v>15</v>
      </c>
      <c r="BK25" s="60">
        <f t="shared" si="3"/>
        <v>90</v>
      </c>
      <c r="BL25" s="1">
        <v>10</v>
      </c>
      <c r="BM25" s="1">
        <v>20</v>
      </c>
      <c r="BN25" s="1">
        <v>7</v>
      </c>
      <c r="BO25" s="1">
        <v>15</v>
      </c>
      <c r="BP25" s="1">
        <v>7</v>
      </c>
      <c r="BQ25" s="1">
        <v>15</v>
      </c>
      <c r="BR25" s="1">
        <v>15</v>
      </c>
      <c r="BS25" s="61">
        <f t="shared" si="4"/>
        <v>89</v>
      </c>
      <c r="BT25" s="1">
        <f t="shared" si="5"/>
        <v>384</v>
      </c>
      <c r="BU25" s="1">
        <v>5</v>
      </c>
      <c r="BV25" s="14">
        <f t="shared" si="6"/>
        <v>76.8</v>
      </c>
      <c r="BW25" s="2">
        <f t="shared" si="7"/>
        <v>41</v>
      </c>
      <c r="BX25" s="62">
        <f t="shared" si="8"/>
        <v>8.1999999999999993</v>
      </c>
      <c r="BY25" s="63">
        <f t="shared" si="9"/>
        <v>72</v>
      </c>
      <c r="BZ25" s="16">
        <f t="shared" si="10"/>
        <v>14.4</v>
      </c>
      <c r="CA25" s="2">
        <f t="shared" si="11"/>
        <v>32</v>
      </c>
      <c r="CB25" s="17">
        <f t="shared" si="12"/>
        <v>6.4</v>
      </c>
      <c r="CC25" s="2">
        <f t="shared" si="13"/>
        <v>75</v>
      </c>
      <c r="CD25" s="18">
        <f t="shared" si="14"/>
        <v>15</v>
      </c>
      <c r="CE25" s="2">
        <f t="shared" si="15"/>
        <v>38</v>
      </c>
      <c r="CF25" s="19">
        <f t="shared" si="16"/>
        <v>7.6</v>
      </c>
      <c r="CG25" s="2">
        <f t="shared" si="17"/>
        <v>51</v>
      </c>
      <c r="CH25" s="20">
        <f t="shared" si="18"/>
        <v>10.199999999999999</v>
      </c>
      <c r="CI25" s="2">
        <f t="shared" si="19"/>
        <v>75</v>
      </c>
      <c r="CJ25" s="21">
        <f t="shared" si="20"/>
        <v>15</v>
      </c>
    </row>
    <row r="26" spans="1:88" ht="65.099999999999994" customHeight="1" x14ac:dyDescent="0.25">
      <c r="A26" s="1">
        <v>23</v>
      </c>
      <c r="B26" s="1">
        <v>37</v>
      </c>
      <c r="C26" s="1" t="s">
        <v>359</v>
      </c>
      <c r="D26" s="1" t="s">
        <v>67</v>
      </c>
      <c r="E26" s="1" t="s">
        <v>360</v>
      </c>
      <c r="F26" s="1" t="s">
        <v>365</v>
      </c>
      <c r="G26" s="1" t="s">
        <v>33</v>
      </c>
      <c r="H26" s="1" t="s">
        <v>361</v>
      </c>
      <c r="K26" s="1" t="s">
        <v>362</v>
      </c>
      <c r="L26" s="1" t="s">
        <v>364</v>
      </c>
      <c r="M26" s="1" t="s">
        <v>363</v>
      </c>
      <c r="O26" s="1" t="s">
        <v>35</v>
      </c>
      <c r="P26" s="2">
        <v>424</v>
      </c>
      <c r="Q26" s="3" t="s">
        <v>745</v>
      </c>
      <c r="R26" s="3">
        <v>100795364</v>
      </c>
      <c r="S26" s="4">
        <v>1824000</v>
      </c>
      <c r="T26" s="4">
        <v>1440000</v>
      </c>
      <c r="U26" s="5">
        <v>0.78947368421052633</v>
      </c>
      <c r="V26" s="1" t="s">
        <v>839</v>
      </c>
      <c r="W26" s="1" t="s">
        <v>367</v>
      </c>
      <c r="Y26" s="1" t="s">
        <v>55</v>
      </c>
      <c r="Z26" s="1" t="s">
        <v>769</v>
      </c>
      <c r="AA26" s="1" t="s">
        <v>63</v>
      </c>
      <c r="AD26" s="1" t="s">
        <v>768</v>
      </c>
      <c r="AF26" s="1">
        <v>7</v>
      </c>
      <c r="AG26" s="1">
        <v>7</v>
      </c>
      <c r="AH26" s="1">
        <v>7</v>
      </c>
      <c r="AI26" s="1">
        <v>14</v>
      </c>
      <c r="AJ26" s="1">
        <v>7</v>
      </c>
      <c r="AK26" s="1">
        <v>7</v>
      </c>
      <c r="AL26" s="1">
        <v>15</v>
      </c>
      <c r="AM26" s="57">
        <f t="shared" si="0"/>
        <v>64</v>
      </c>
      <c r="AN26" s="1">
        <v>7</v>
      </c>
      <c r="AO26" s="1">
        <v>15</v>
      </c>
      <c r="AP26" s="1">
        <v>4</v>
      </c>
      <c r="AQ26" s="1">
        <v>15</v>
      </c>
      <c r="AR26" s="1">
        <v>10</v>
      </c>
      <c r="AS26" s="1">
        <v>15</v>
      </c>
      <c r="AT26" s="1">
        <v>15</v>
      </c>
      <c r="AU26" s="58">
        <f t="shared" si="1"/>
        <v>81</v>
      </c>
      <c r="AV26" s="1">
        <v>4</v>
      </c>
      <c r="AW26" s="1">
        <v>7</v>
      </c>
      <c r="AX26" s="1">
        <v>7</v>
      </c>
      <c r="AY26" s="1">
        <v>15</v>
      </c>
      <c r="AZ26" s="1">
        <v>7</v>
      </c>
      <c r="BA26" s="1">
        <v>15</v>
      </c>
      <c r="BB26" s="1">
        <v>15</v>
      </c>
      <c r="BC26" s="59">
        <f t="shared" si="2"/>
        <v>70</v>
      </c>
      <c r="BD26" s="1">
        <v>10</v>
      </c>
      <c r="BE26" s="1">
        <v>15</v>
      </c>
      <c r="BF26" s="1">
        <v>7</v>
      </c>
      <c r="BG26" s="1">
        <v>15</v>
      </c>
      <c r="BH26" s="1">
        <v>10</v>
      </c>
      <c r="BI26" s="1">
        <v>7</v>
      </c>
      <c r="BJ26" s="1">
        <v>15</v>
      </c>
      <c r="BK26" s="60">
        <f t="shared" si="3"/>
        <v>79</v>
      </c>
      <c r="BL26" s="1">
        <v>7</v>
      </c>
      <c r="BM26" s="1">
        <v>20</v>
      </c>
      <c r="BN26" s="1">
        <v>7</v>
      </c>
      <c r="BO26" s="1">
        <v>15</v>
      </c>
      <c r="BP26" s="1">
        <v>7</v>
      </c>
      <c r="BQ26" s="1">
        <v>15</v>
      </c>
      <c r="BR26" s="1">
        <v>15</v>
      </c>
      <c r="BS26" s="61">
        <f t="shared" si="4"/>
        <v>86</v>
      </c>
      <c r="BT26" s="1">
        <f t="shared" si="5"/>
        <v>380</v>
      </c>
      <c r="BU26" s="1">
        <v>5</v>
      </c>
      <c r="BV26" s="14">
        <f t="shared" si="6"/>
        <v>76</v>
      </c>
      <c r="BW26" s="2">
        <f t="shared" si="7"/>
        <v>35</v>
      </c>
      <c r="BX26" s="62">
        <f t="shared" si="8"/>
        <v>7</v>
      </c>
      <c r="BY26" s="63">
        <f t="shared" si="9"/>
        <v>64</v>
      </c>
      <c r="BZ26" s="16">
        <f t="shared" si="10"/>
        <v>12.8</v>
      </c>
      <c r="CA26" s="2">
        <f t="shared" si="11"/>
        <v>32</v>
      </c>
      <c r="CB26" s="17">
        <f t="shared" si="12"/>
        <v>6.4</v>
      </c>
      <c r="CC26" s="2">
        <f t="shared" si="13"/>
        <v>74</v>
      </c>
      <c r="CD26" s="18">
        <f t="shared" si="14"/>
        <v>14.8</v>
      </c>
      <c r="CE26" s="2">
        <f t="shared" si="15"/>
        <v>41</v>
      </c>
      <c r="CF26" s="19">
        <f t="shared" si="16"/>
        <v>8.1999999999999993</v>
      </c>
      <c r="CG26" s="2">
        <f t="shared" si="17"/>
        <v>59</v>
      </c>
      <c r="CH26" s="20">
        <f t="shared" si="18"/>
        <v>11.8</v>
      </c>
      <c r="CI26" s="2">
        <f t="shared" si="19"/>
        <v>75</v>
      </c>
      <c r="CJ26" s="21">
        <f t="shared" si="20"/>
        <v>15</v>
      </c>
    </row>
    <row r="27" spans="1:88" ht="65.099999999999994" customHeight="1" x14ac:dyDescent="0.25">
      <c r="A27" s="1">
        <v>24</v>
      </c>
      <c r="B27" s="1">
        <v>10</v>
      </c>
      <c r="C27" s="1" t="s">
        <v>123</v>
      </c>
      <c r="D27" s="1" t="s">
        <v>124</v>
      </c>
      <c r="E27" s="1" t="s">
        <v>125</v>
      </c>
      <c r="F27" s="1" t="s">
        <v>127</v>
      </c>
      <c r="G27" s="1" t="s">
        <v>33</v>
      </c>
      <c r="H27" s="1" t="s">
        <v>722</v>
      </c>
      <c r="K27" s="1" t="s">
        <v>128</v>
      </c>
      <c r="L27" s="1" t="s">
        <v>129</v>
      </c>
      <c r="M27" s="1" t="s">
        <v>130</v>
      </c>
      <c r="O27" s="1" t="s">
        <v>35</v>
      </c>
      <c r="P27" s="2">
        <v>424</v>
      </c>
      <c r="Q27" s="3">
        <v>21350605</v>
      </c>
      <c r="R27" s="3">
        <v>110442215</v>
      </c>
      <c r="S27" s="4">
        <v>884000</v>
      </c>
      <c r="T27" s="4">
        <v>700000</v>
      </c>
      <c r="U27" s="5">
        <v>0.79185520361990946</v>
      </c>
      <c r="V27" s="1" t="s">
        <v>840</v>
      </c>
      <c r="W27" s="1" t="s">
        <v>131</v>
      </c>
      <c r="Y27" s="1" t="s">
        <v>56</v>
      </c>
      <c r="Z27" s="1" t="s">
        <v>122</v>
      </c>
      <c r="AA27" s="1" t="s">
        <v>63</v>
      </c>
      <c r="AD27" s="1" t="s">
        <v>730</v>
      </c>
      <c r="AF27" s="1">
        <v>10</v>
      </c>
      <c r="AG27" s="1">
        <v>15</v>
      </c>
      <c r="AH27" s="1">
        <v>10</v>
      </c>
      <c r="AI27" s="1">
        <v>12</v>
      </c>
      <c r="AJ27" s="1">
        <v>10</v>
      </c>
      <c r="AK27" s="1">
        <v>15</v>
      </c>
      <c r="AL27" s="1">
        <v>15</v>
      </c>
      <c r="AM27" s="57">
        <f t="shared" si="0"/>
        <v>87</v>
      </c>
      <c r="AN27" s="1">
        <v>7</v>
      </c>
      <c r="AO27" s="1">
        <v>7</v>
      </c>
      <c r="AP27" s="1">
        <v>4</v>
      </c>
      <c r="AQ27" s="1">
        <v>12</v>
      </c>
      <c r="AR27" s="1">
        <v>4</v>
      </c>
      <c r="AS27" s="1">
        <v>7</v>
      </c>
      <c r="AT27" s="1">
        <v>15</v>
      </c>
      <c r="AU27" s="58">
        <f t="shared" si="1"/>
        <v>56</v>
      </c>
      <c r="AV27" s="1">
        <v>7</v>
      </c>
      <c r="AW27" s="1">
        <v>7</v>
      </c>
      <c r="AX27" s="1">
        <v>4</v>
      </c>
      <c r="AY27" s="1">
        <v>12</v>
      </c>
      <c r="AZ27" s="1">
        <v>4</v>
      </c>
      <c r="BA27" s="1">
        <v>7</v>
      </c>
      <c r="BB27" s="1">
        <v>15</v>
      </c>
      <c r="BC27" s="59">
        <f t="shared" si="2"/>
        <v>56</v>
      </c>
      <c r="BD27" s="1">
        <v>10</v>
      </c>
      <c r="BE27" s="1">
        <v>20</v>
      </c>
      <c r="BF27" s="1">
        <v>7</v>
      </c>
      <c r="BG27" s="1">
        <v>12</v>
      </c>
      <c r="BH27" s="1">
        <v>10</v>
      </c>
      <c r="BI27" s="1">
        <v>15</v>
      </c>
      <c r="BJ27" s="1">
        <v>15</v>
      </c>
      <c r="BK27" s="60">
        <f t="shared" si="3"/>
        <v>89</v>
      </c>
      <c r="BL27" s="1">
        <v>7</v>
      </c>
      <c r="BM27" s="1">
        <v>20</v>
      </c>
      <c r="BN27" s="1">
        <v>10</v>
      </c>
      <c r="BO27" s="1">
        <v>12</v>
      </c>
      <c r="BP27" s="1">
        <v>7</v>
      </c>
      <c r="BQ27" s="1">
        <v>20</v>
      </c>
      <c r="BR27" s="1">
        <v>15</v>
      </c>
      <c r="BS27" s="61">
        <f t="shared" si="4"/>
        <v>91</v>
      </c>
      <c r="BT27" s="1">
        <f t="shared" si="5"/>
        <v>379</v>
      </c>
      <c r="BU27" s="1">
        <v>5</v>
      </c>
      <c r="BV27" s="14">
        <f t="shared" si="6"/>
        <v>75.8</v>
      </c>
      <c r="BW27" s="2">
        <f t="shared" si="7"/>
        <v>41</v>
      </c>
      <c r="BX27" s="62">
        <f t="shared" si="8"/>
        <v>8.1999999999999993</v>
      </c>
      <c r="BY27" s="63">
        <f t="shared" si="9"/>
        <v>69</v>
      </c>
      <c r="BZ27" s="16">
        <f t="shared" si="10"/>
        <v>13.8</v>
      </c>
      <c r="CA27" s="2">
        <f t="shared" si="11"/>
        <v>35</v>
      </c>
      <c r="CB27" s="17">
        <f t="shared" si="12"/>
        <v>7</v>
      </c>
      <c r="CC27" s="2">
        <f t="shared" si="13"/>
        <v>60</v>
      </c>
      <c r="CD27" s="18">
        <f t="shared" si="14"/>
        <v>12</v>
      </c>
      <c r="CE27" s="2">
        <f t="shared" si="15"/>
        <v>35</v>
      </c>
      <c r="CF27" s="19">
        <f t="shared" si="16"/>
        <v>7</v>
      </c>
      <c r="CG27" s="2">
        <f t="shared" si="17"/>
        <v>64</v>
      </c>
      <c r="CH27" s="20">
        <f t="shared" si="18"/>
        <v>12.8</v>
      </c>
      <c r="CI27" s="2">
        <f t="shared" si="19"/>
        <v>75</v>
      </c>
      <c r="CJ27" s="21">
        <f t="shared" si="20"/>
        <v>15</v>
      </c>
    </row>
    <row r="28" spans="1:88" ht="65.099999999999994" customHeight="1" x14ac:dyDescent="0.25">
      <c r="A28" s="1">
        <v>25</v>
      </c>
      <c r="B28" s="1">
        <v>8</v>
      </c>
      <c r="C28" s="1" t="s">
        <v>105</v>
      </c>
      <c r="D28" s="1" t="s">
        <v>85</v>
      </c>
      <c r="E28" s="1" t="s">
        <v>106</v>
      </c>
      <c r="F28" s="1" t="s">
        <v>110</v>
      </c>
      <c r="G28" s="1" t="s">
        <v>33</v>
      </c>
      <c r="I28" s="1" t="s">
        <v>36</v>
      </c>
      <c r="J28" s="1" t="s">
        <v>785</v>
      </c>
      <c r="K28" s="1" t="s">
        <v>109</v>
      </c>
      <c r="M28" s="1" t="s">
        <v>108</v>
      </c>
      <c r="O28" s="1" t="s">
        <v>35</v>
      </c>
      <c r="P28" s="2">
        <v>424</v>
      </c>
      <c r="Q28" s="3" t="s">
        <v>107</v>
      </c>
      <c r="R28" s="3">
        <v>111127621</v>
      </c>
      <c r="S28" s="4">
        <v>1299000</v>
      </c>
      <c r="T28" s="4">
        <v>1036000</v>
      </c>
      <c r="U28" s="5">
        <v>0.79753656658968441</v>
      </c>
      <c r="V28" s="1" t="s">
        <v>841</v>
      </c>
      <c r="W28" s="1" t="s">
        <v>111</v>
      </c>
      <c r="Y28" s="1" t="s">
        <v>56</v>
      </c>
      <c r="Z28" s="1" t="s">
        <v>728</v>
      </c>
      <c r="AA28" s="1" t="s">
        <v>63</v>
      </c>
      <c r="AF28" s="1">
        <v>7</v>
      </c>
      <c r="AG28" s="1">
        <v>7</v>
      </c>
      <c r="AH28" s="1">
        <v>7</v>
      </c>
      <c r="AI28" s="1">
        <v>11</v>
      </c>
      <c r="AJ28" s="1">
        <v>7</v>
      </c>
      <c r="AK28" s="1">
        <v>7</v>
      </c>
      <c r="AL28" s="1">
        <v>15</v>
      </c>
      <c r="AM28" s="57">
        <f t="shared" si="0"/>
        <v>61</v>
      </c>
      <c r="AN28" s="1">
        <v>10</v>
      </c>
      <c r="AO28" s="1">
        <v>15</v>
      </c>
      <c r="AP28" s="1">
        <v>4</v>
      </c>
      <c r="AQ28" s="1">
        <v>11</v>
      </c>
      <c r="AR28" s="1">
        <v>10</v>
      </c>
      <c r="AS28" s="1">
        <v>15</v>
      </c>
      <c r="AT28" s="1">
        <v>15</v>
      </c>
      <c r="AU28" s="58">
        <f t="shared" si="1"/>
        <v>80</v>
      </c>
      <c r="AV28" s="1">
        <v>7</v>
      </c>
      <c r="AW28" s="1">
        <v>15</v>
      </c>
      <c r="AX28" s="1">
        <v>7</v>
      </c>
      <c r="AY28" s="1">
        <v>11</v>
      </c>
      <c r="AZ28" s="1">
        <v>10</v>
      </c>
      <c r="BA28" s="1">
        <v>7</v>
      </c>
      <c r="BB28" s="1">
        <v>15</v>
      </c>
      <c r="BC28" s="59">
        <f t="shared" si="2"/>
        <v>72</v>
      </c>
      <c r="BD28" s="1">
        <v>7</v>
      </c>
      <c r="BE28" s="1">
        <v>15</v>
      </c>
      <c r="BF28" s="1">
        <v>7</v>
      </c>
      <c r="BG28" s="1">
        <v>11</v>
      </c>
      <c r="BH28" s="1">
        <v>10</v>
      </c>
      <c r="BI28" s="1">
        <v>7</v>
      </c>
      <c r="BJ28" s="1">
        <v>15</v>
      </c>
      <c r="BK28" s="60">
        <f t="shared" si="3"/>
        <v>72</v>
      </c>
      <c r="BL28" s="1">
        <v>10</v>
      </c>
      <c r="BM28" s="1">
        <v>20</v>
      </c>
      <c r="BN28" s="1">
        <v>10</v>
      </c>
      <c r="BO28" s="1">
        <v>11</v>
      </c>
      <c r="BP28" s="1">
        <v>10</v>
      </c>
      <c r="BQ28" s="1">
        <v>15</v>
      </c>
      <c r="BR28" s="1">
        <v>15</v>
      </c>
      <c r="BS28" s="61">
        <f t="shared" si="4"/>
        <v>91</v>
      </c>
      <c r="BT28" s="1">
        <f t="shared" si="5"/>
        <v>376</v>
      </c>
      <c r="BU28" s="1">
        <v>5</v>
      </c>
      <c r="BV28" s="14">
        <f t="shared" si="6"/>
        <v>75.2</v>
      </c>
      <c r="BW28" s="2">
        <f t="shared" si="7"/>
        <v>41</v>
      </c>
      <c r="BX28" s="62">
        <f t="shared" si="8"/>
        <v>8.1999999999999993</v>
      </c>
      <c r="BY28" s="63">
        <f t="shared" si="9"/>
        <v>72</v>
      </c>
      <c r="BZ28" s="16">
        <f t="shared" si="10"/>
        <v>14.4</v>
      </c>
      <c r="CA28" s="2">
        <f t="shared" si="11"/>
        <v>35</v>
      </c>
      <c r="CB28" s="17">
        <f t="shared" si="12"/>
        <v>7</v>
      </c>
      <c r="CC28" s="2">
        <f t="shared" si="13"/>
        <v>55</v>
      </c>
      <c r="CD28" s="18">
        <f t="shared" si="14"/>
        <v>11</v>
      </c>
      <c r="CE28" s="2">
        <f t="shared" si="15"/>
        <v>47</v>
      </c>
      <c r="CF28" s="19">
        <f t="shared" si="16"/>
        <v>9.4</v>
      </c>
      <c r="CG28" s="2">
        <f t="shared" si="17"/>
        <v>51</v>
      </c>
      <c r="CH28" s="20">
        <f t="shared" si="18"/>
        <v>10.199999999999999</v>
      </c>
      <c r="CI28" s="2">
        <f t="shared" si="19"/>
        <v>75</v>
      </c>
      <c r="CJ28" s="21">
        <f t="shared" si="20"/>
        <v>15</v>
      </c>
    </row>
    <row r="29" spans="1:88" ht="65.099999999999994" customHeight="1" x14ac:dyDescent="0.25">
      <c r="A29" s="1">
        <v>26</v>
      </c>
      <c r="B29" s="1">
        <v>47</v>
      </c>
      <c r="C29" s="1" t="s">
        <v>441</v>
      </c>
      <c r="D29" s="1" t="s">
        <v>442</v>
      </c>
      <c r="E29" s="1" t="s">
        <v>443</v>
      </c>
      <c r="F29" s="1" t="s">
        <v>445</v>
      </c>
      <c r="G29" s="1" t="s">
        <v>33</v>
      </c>
      <c r="H29" s="1" t="s">
        <v>444</v>
      </c>
      <c r="K29" s="1" t="s">
        <v>446</v>
      </c>
      <c r="M29" s="1" t="s">
        <v>447</v>
      </c>
      <c r="O29" s="1" t="s">
        <v>35</v>
      </c>
      <c r="P29" s="2">
        <v>424</v>
      </c>
      <c r="Q29" s="3">
        <v>21353825</v>
      </c>
      <c r="R29" s="3">
        <v>110472756</v>
      </c>
      <c r="S29" s="4">
        <v>1510900</v>
      </c>
      <c r="T29" s="4">
        <v>1207000</v>
      </c>
      <c r="U29" s="5">
        <v>0.79886160566549735</v>
      </c>
      <c r="V29" s="1" t="s">
        <v>842</v>
      </c>
      <c r="W29" s="1" t="s">
        <v>448</v>
      </c>
      <c r="Y29" s="1" t="s">
        <v>56</v>
      </c>
      <c r="Z29" s="1" t="s">
        <v>83</v>
      </c>
      <c r="AA29" s="1" t="s">
        <v>63</v>
      </c>
      <c r="AF29" s="1">
        <v>7</v>
      </c>
      <c r="AG29" s="1">
        <v>7</v>
      </c>
      <c r="AH29" s="1">
        <v>7</v>
      </c>
      <c r="AI29" s="1">
        <v>13</v>
      </c>
      <c r="AJ29" s="1">
        <v>7</v>
      </c>
      <c r="AK29" s="1">
        <v>15</v>
      </c>
      <c r="AL29" s="1">
        <v>15</v>
      </c>
      <c r="AM29" s="57">
        <f t="shared" si="0"/>
        <v>71</v>
      </c>
      <c r="AN29" s="1">
        <v>10</v>
      </c>
      <c r="AO29" s="1">
        <v>15</v>
      </c>
      <c r="AP29" s="1">
        <v>4</v>
      </c>
      <c r="AQ29" s="1">
        <v>13</v>
      </c>
      <c r="AR29" s="1">
        <v>4</v>
      </c>
      <c r="AS29" s="1">
        <v>15</v>
      </c>
      <c r="AT29" s="1">
        <v>15</v>
      </c>
      <c r="AU29" s="58">
        <f t="shared" si="1"/>
        <v>76</v>
      </c>
      <c r="AV29" s="1">
        <v>7</v>
      </c>
      <c r="AW29" s="1">
        <v>15</v>
      </c>
      <c r="AX29" s="1">
        <v>4</v>
      </c>
      <c r="AY29" s="1">
        <v>13</v>
      </c>
      <c r="AZ29" s="1">
        <v>4</v>
      </c>
      <c r="BA29" s="1">
        <v>15</v>
      </c>
      <c r="BB29" s="1">
        <v>15</v>
      </c>
      <c r="BC29" s="59">
        <f t="shared" si="2"/>
        <v>73</v>
      </c>
      <c r="BD29" s="1">
        <v>7</v>
      </c>
      <c r="BE29" s="1">
        <v>15</v>
      </c>
      <c r="BF29" s="1">
        <v>10</v>
      </c>
      <c r="BG29" s="1">
        <v>13</v>
      </c>
      <c r="BH29" s="1">
        <v>10</v>
      </c>
      <c r="BI29" s="1">
        <v>7</v>
      </c>
      <c r="BJ29" s="1">
        <v>15</v>
      </c>
      <c r="BK29" s="60">
        <f t="shared" si="3"/>
        <v>77</v>
      </c>
      <c r="BL29" s="1">
        <v>10</v>
      </c>
      <c r="BM29" s="1">
        <v>15</v>
      </c>
      <c r="BN29" s="1">
        <v>7</v>
      </c>
      <c r="BO29" s="1">
        <v>13</v>
      </c>
      <c r="BP29" s="1">
        <v>4</v>
      </c>
      <c r="BQ29" s="1">
        <v>15</v>
      </c>
      <c r="BR29" s="1">
        <v>15</v>
      </c>
      <c r="BS29" s="61">
        <f t="shared" si="4"/>
        <v>79</v>
      </c>
      <c r="BT29" s="1">
        <f t="shared" si="5"/>
        <v>376</v>
      </c>
      <c r="BU29" s="1">
        <v>5</v>
      </c>
      <c r="BV29" s="14">
        <f t="shared" si="6"/>
        <v>75.2</v>
      </c>
      <c r="BW29" s="2">
        <f t="shared" si="7"/>
        <v>41</v>
      </c>
      <c r="BX29" s="62">
        <f t="shared" si="8"/>
        <v>8.1999999999999993</v>
      </c>
      <c r="BY29" s="63">
        <f t="shared" si="9"/>
        <v>67</v>
      </c>
      <c r="BZ29" s="16">
        <f t="shared" si="10"/>
        <v>13.4</v>
      </c>
      <c r="CA29" s="2">
        <f t="shared" si="11"/>
        <v>32</v>
      </c>
      <c r="CB29" s="17">
        <f t="shared" si="12"/>
        <v>6.4</v>
      </c>
      <c r="CC29" s="2">
        <f t="shared" si="13"/>
        <v>65</v>
      </c>
      <c r="CD29" s="18">
        <f t="shared" si="14"/>
        <v>13</v>
      </c>
      <c r="CE29" s="2">
        <f t="shared" si="15"/>
        <v>29</v>
      </c>
      <c r="CF29" s="19">
        <f t="shared" si="16"/>
        <v>5.8</v>
      </c>
      <c r="CG29" s="2">
        <f t="shared" si="17"/>
        <v>67</v>
      </c>
      <c r="CH29" s="20">
        <f t="shared" si="18"/>
        <v>13.4</v>
      </c>
      <c r="CI29" s="2">
        <f t="shared" si="19"/>
        <v>75</v>
      </c>
      <c r="CJ29" s="21">
        <f t="shared" si="20"/>
        <v>15</v>
      </c>
    </row>
    <row r="30" spans="1:88" ht="65.099999999999994" customHeight="1" x14ac:dyDescent="0.25">
      <c r="A30" s="1">
        <v>27</v>
      </c>
      <c r="B30" s="1">
        <v>1</v>
      </c>
      <c r="C30" s="1" t="s">
        <v>37</v>
      </c>
      <c r="D30" s="1" t="s">
        <v>27</v>
      </c>
      <c r="E30" s="1" t="s">
        <v>28</v>
      </c>
      <c r="F30" s="1" t="s">
        <v>32</v>
      </c>
      <c r="G30" s="1" t="s">
        <v>33</v>
      </c>
      <c r="H30" s="1" t="s">
        <v>29</v>
      </c>
      <c r="K30" s="1" t="s">
        <v>30</v>
      </c>
      <c r="L30" s="1" t="s">
        <v>34</v>
      </c>
      <c r="M30" s="1" t="s">
        <v>31</v>
      </c>
      <c r="O30" s="1" t="s">
        <v>35</v>
      </c>
      <c r="P30" s="2">
        <v>424</v>
      </c>
      <c r="Q30" s="3">
        <v>17427440</v>
      </c>
      <c r="R30" s="3">
        <v>100337405</v>
      </c>
      <c r="S30" s="4">
        <v>1800000</v>
      </c>
      <c r="T30" s="4">
        <v>1440000</v>
      </c>
      <c r="U30" s="5">
        <v>0.8</v>
      </c>
      <c r="V30" s="1" t="s">
        <v>843</v>
      </c>
      <c r="W30" s="1" t="s">
        <v>195</v>
      </c>
      <c r="Y30" s="1" t="s">
        <v>55</v>
      </c>
      <c r="Z30" s="1" t="s">
        <v>59</v>
      </c>
      <c r="AA30" s="1" t="s">
        <v>62</v>
      </c>
      <c r="AF30" s="1">
        <v>7</v>
      </c>
      <c r="AG30" s="1">
        <v>7</v>
      </c>
      <c r="AH30" s="1">
        <v>7</v>
      </c>
      <c r="AI30" s="1">
        <v>15</v>
      </c>
      <c r="AJ30" s="1">
        <v>7</v>
      </c>
      <c r="AK30" s="1">
        <v>15</v>
      </c>
      <c r="AL30" s="1">
        <v>15</v>
      </c>
      <c r="AM30" s="57">
        <f t="shared" si="0"/>
        <v>73</v>
      </c>
      <c r="AN30" s="1">
        <v>7</v>
      </c>
      <c r="AO30" s="1">
        <v>7</v>
      </c>
      <c r="AP30" s="1">
        <v>4</v>
      </c>
      <c r="AQ30" s="1">
        <v>15</v>
      </c>
      <c r="AR30" s="1">
        <v>10</v>
      </c>
      <c r="AS30" s="1">
        <v>7</v>
      </c>
      <c r="AT30" s="1">
        <v>15</v>
      </c>
      <c r="AU30" s="58">
        <f t="shared" si="1"/>
        <v>65</v>
      </c>
      <c r="AV30" s="1">
        <v>7</v>
      </c>
      <c r="AW30" s="1">
        <v>7</v>
      </c>
      <c r="AX30" s="1">
        <v>4</v>
      </c>
      <c r="AY30" s="1">
        <v>15</v>
      </c>
      <c r="AZ30" s="1">
        <v>7</v>
      </c>
      <c r="BA30" s="1">
        <v>7</v>
      </c>
      <c r="BB30" s="1">
        <v>15</v>
      </c>
      <c r="BC30" s="59">
        <f t="shared" si="2"/>
        <v>62</v>
      </c>
      <c r="BD30" s="1">
        <v>10</v>
      </c>
      <c r="BE30" s="1">
        <v>20</v>
      </c>
      <c r="BF30" s="1">
        <v>7</v>
      </c>
      <c r="BG30" s="1">
        <v>15</v>
      </c>
      <c r="BH30" s="1">
        <v>10</v>
      </c>
      <c r="BI30" s="1">
        <v>7</v>
      </c>
      <c r="BJ30" s="1">
        <v>15</v>
      </c>
      <c r="BK30" s="60">
        <f t="shared" si="3"/>
        <v>84</v>
      </c>
      <c r="BL30" s="1">
        <v>7</v>
      </c>
      <c r="BM30" s="1">
        <v>20</v>
      </c>
      <c r="BN30" s="1">
        <v>10</v>
      </c>
      <c r="BO30" s="1">
        <v>15</v>
      </c>
      <c r="BP30" s="1">
        <v>7</v>
      </c>
      <c r="BQ30" s="1">
        <v>15</v>
      </c>
      <c r="BR30" s="1">
        <v>15</v>
      </c>
      <c r="BS30" s="61">
        <f t="shared" si="4"/>
        <v>89</v>
      </c>
      <c r="BT30" s="1">
        <f t="shared" si="5"/>
        <v>373</v>
      </c>
      <c r="BU30" s="1">
        <v>5</v>
      </c>
      <c r="BV30" s="14">
        <f t="shared" si="6"/>
        <v>74.599999999999994</v>
      </c>
      <c r="BW30" s="2">
        <f t="shared" si="7"/>
        <v>38</v>
      </c>
      <c r="BX30" s="62">
        <f t="shared" si="8"/>
        <v>7.6</v>
      </c>
      <c r="BY30" s="63">
        <f t="shared" si="9"/>
        <v>61</v>
      </c>
      <c r="BZ30" s="16">
        <f t="shared" si="10"/>
        <v>12.2</v>
      </c>
      <c r="CA30" s="2">
        <f t="shared" si="11"/>
        <v>32</v>
      </c>
      <c r="CB30" s="17">
        <f t="shared" si="12"/>
        <v>6.4</v>
      </c>
      <c r="CC30" s="2">
        <f t="shared" si="13"/>
        <v>75</v>
      </c>
      <c r="CD30" s="18">
        <f t="shared" si="14"/>
        <v>15</v>
      </c>
      <c r="CE30" s="2">
        <f t="shared" si="15"/>
        <v>41</v>
      </c>
      <c r="CF30" s="19">
        <f t="shared" si="16"/>
        <v>8.1999999999999993</v>
      </c>
      <c r="CG30" s="2">
        <f t="shared" si="17"/>
        <v>51</v>
      </c>
      <c r="CH30" s="20">
        <f t="shared" si="18"/>
        <v>10.199999999999999</v>
      </c>
      <c r="CI30" s="2">
        <f t="shared" si="19"/>
        <v>75</v>
      </c>
      <c r="CJ30" s="21">
        <f t="shared" si="20"/>
        <v>15</v>
      </c>
    </row>
    <row r="31" spans="1:88" ht="65.099999999999994" customHeight="1" x14ac:dyDescent="0.25">
      <c r="A31" s="1">
        <v>28</v>
      </c>
      <c r="B31" s="1">
        <v>34</v>
      </c>
      <c r="C31" s="1" t="s">
        <v>341</v>
      </c>
      <c r="D31" s="1" t="s">
        <v>27</v>
      </c>
      <c r="E31" s="1" t="s">
        <v>333</v>
      </c>
      <c r="F31" s="1" t="s">
        <v>337</v>
      </c>
      <c r="G31" s="1" t="s">
        <v>33</v>
      </c>
      <c r="H31" s="1" t="s">
        <v>334</v>
      </c>
      <c r="K31" s="1" t="s">
        <v>335</v>
      </c>
      <c r="L31" s="1" t="s">
        <v>336</v>
      </c>
      <c r="M31" s="1" t="s">
        <v>338</v>
      </c>
      <c r="O31" s="1" t="s">
        <v>73</v>
      </c>
      <c r="P31" s="2">
        <v>481</v>
      </c>
      <c r="Q31" s="3" t="s">
        <v>339</v>
      </c>
      <c r="R31" s="3">
        <v>101858552</v>
      </c>
      <c r="S31" s="4">
        <v>1391000</v>
      </c>
      <c r="T31" s="4">
        <v>1091000</v>
      </c>
      <c r="U31" s="5">
        <v>0.78432782171099924</v>
      </c>
      <c r="V31" s="1" t="s">
        <v>844</v>
      </c>
      <c r="W31" s="1" t="s">
        <v>340</v>
      </c>
      <c r="Y31" s="1" t="s">
        <v>55</v>
      </c>
      <c r="Z31" s="1" t="s">
        <v>60</v>
      </c>
      <c r="AA31" s="1" t="s">
        <v>63</v>
      </c>
      <c r="AF31" s="1">
        <v>4</v>
      </c>
      <c r="AG31" s="1">
        <v>7</v>
      </c>
      <c r="AH31" s="1">
        <v>4</v>
      </c>
      <c r="AI31" s="1">
        <v>12</v>
      </c>
      <c r="AJ31" s="1">
        <v>7</v>
      </c>
      <c r="AK31" s="1">
        <v>7</v>
      </c>
      <c r="AL31" s="1">
        <v>15</v>
      </c>
      <c r="AM31" s="57">
        <f t="shared" si="0"/>
        <v>56</v>
      </c>
      <c r="AN31" s="1">
        <v>10</v>
      </c>
      <c r="AO31" s="1">
        <v>15</v>
      </c>
      <c r="AP31" s="1">
        <v>7</v>
      </c>
      <c r="AQ31" s="1">
        <v>12</v>
      </c>
      <c r="AR31" s="1">
        <v>7</v>
      </c>
      <c r="AS31" s="1">
        <v>15</v>
      </c>
      <c r="AT31" s="1">
        <v>15</v>
      </c>
      <c r="AU31" s="58">
        <f t="shared" si="1"/>
        <v>81</v>
      </c>
      <c r="AV31" s="1">
        <v>10</v>
      </c>
      <c r="AW31" s="1">
        <v>20</v>
      </c>
      <c r="AX31" s="1">
        <v>10</v>
      </c>
      <c r="AY31" s="1">
        <v>12</v>
      </c>
      <c r="AZ31" s="1">
        <v>10</v>
      </c>
      <c r="BA31" s="1">
        <v>15</v>
      </c>
      <c r="BB31" s="1">
        <v>15</v>
      </c>
      <c r="BC31" s="59">
        <f t="shared" si="2"/>
        <v>92</v>
      </c>
      <c r="BD31" s="1">
        <v>4</v>
      </c>
      <c r="BE31" s="1">
        <v>7</v>
      </c>
      <c r="BF31" s="1">
        <v>4</v>
      </c>
      <c r="BG31" s="1">
        <v>12</v>
      </c>
      <c r="BH31" s="1">
        <v>10</v>
      </c>
      <c r="BI31" s="1">
        <v>7</v>
      </c>
      <c r="BJ31" s="1">
        <v>15</v>
      </c>
      <c r="BK31" s="60">
        <f t="shared" si="3"/>
        <v>59</v>
      </c>
      <c r="BL31" s="1">
        <v>7</v>
      </c>
      <c r="BM31" s="1">
        <v>15</v>
      </c>
      <c r="BN31" s="1">
        <v>7</v>
      </c>
      <c r="BO31" s="1">
        <v>12</v>
      </c>
      <c r="BP31" s="1">
        <v>7</v>
      </c>
      <c r="BQ31" s="1">
        <v>20</v>
      </c>
      <c r="BR31" s="1">
        <v>15</v>
      </c>
      <c r="BS31" s="61">
        <f t="shared" si="4"/>
        <v>83</v>
      </c>
      <c r="BT31" s="1">
        <f t="shared" si="5"/>
        <v>371</v>
      </c>
      <c r="BU31" s="1">
        <v>5</v>
      </c>
      <c r="BV31" s="14">
        <f t="shared" si="6"/>
        <v>74.2</v>
      </c>
      <c r="BW31" s="2">
        <f t="shared" si="7"/>
        <v>35</v>
      </c>
      <c r="BX31" s="62">
        <f t="shared" si="8"/>
        <v>7</v>
      </c>
      <c r="BY31" s="63">
        <f t="shared" si="9"/>
        <v>64</v>
      </c>
      <c r="BZ31" s="16">
        <f t="shared" si="10"/>
        <v>12.8</v>
      </c>
      <c r="CA31" s="2">
        <f t="shared" si="11"/>
        <v>32</v>
      </c>
      <c r="CB31" s="17">
        <f t="shared" si="12"/>
        <v>6.4</v>
      </c>
      <c r="CC31" s="2">
        <f t="shared" si="13"/>
        <v>60</v>
      </c>
      <c r="CD31" s="18">
        <f t="shared" si="14"/>
        <v>12</v>
      </c>
      <c r="CE31" s="2">
        <f t="shared" si="15"/>
        <v>41</v>
      </c>
      <c r="CF31" s="19">
        <f t="shared" si="16"/>
        <v>8.1999999999999993</v>
      </c>
      <c r="CG31" s="2">
        <f t="shared" si="17"/>
        <v>64</v>
      </c>
      <c r="CH31" s="20">
        <f t="shared" si="18"/>
        <v>12.8</v>
      </c>
      <c r="CI31" s="2">
        <f t="shared" si="19"/>
        <v>75</v>
      </c>
      <c r="CJ31" s="21">
        <f t="shared" si="20"/>
        <v>15</v>
      </c>
    </row>
    <row r="32" spans="1:88" ht="65.099999999999994" customHeight="1" x14ac:dyDescent="0.25">
      <c r="A32" s="1">
        <v>29</v>
      </c>
      <c r="B32" s="1">
        <v>12</v>
      </c>
      <c r="C32" s="1" t="s">
        <v>142</v>
      </c>
      <c r="D32" s="1" t="s">
        <v>144</v>
      </c>
      <c r="E32" s="1" t="s">
        <v>143</v>
      </c>
      <c r="F32" s="1" t="s">
        <v>145</v>
      </c>
      <c r="G32" s="1" t="s">
        <v>33</v>
      </c>
      <c r="H32" s="1" t="s">
        <v>163</v>
      </c>
      <c r="K32" s="1" t="s">
        <v>146</v>
      </c>
      <c r="L32" s="1" t="s">
        <v>148</v>
      </c>
      <c r="M32" s="1" t="s">
        <v>147</v>
      </c>
      <c r="O32" s="1" t="s">
        <v>35</v>
      </c>
      <c r="P32" s="2">
        <v>424</v>
      </c>
      <c r="Q32" s="3" t="s">
        <v>755</v>
      </c>
      <c r="R32" s="3">
        <v>101790270</v>
      </c>
      <c r="S32" s="4">
        <v>1920000</v>
      </c>
      <c r="T32" s="4">
        <v>1500000</v>
      </c>
      <c r="U32" s="5">
        <v>0.78125</v>
      </c>
      <c r="V32" s="1" t="s">
        <v>845</v>
      </c>
      <c r="W32" s="1" t="s">
        <v>195</v>
      </c>
      <c r="Y32" s="1" t="s">
        <v>55</v>
      </c>
      <c r="Z32" s="1" t="s">
        <v>732</v>
      </c>
      <c r="AA32" s="1" t="s">
        <v>63</v>
      </c>
      <c r="AD32" s="1" t="s">
        <v>754</v>
      </c>
      <c r="AF32" s="1">
        <v>7</v>
      </c>
      <c r="AG32" s="1">
        <v>15</v>
      </c>
      <c r="AH32" s="1">
        <v>10</v>
      </c>
      <c r="AI32" s="1">
        <v>13</v>
      </c>
      <c r="AJ32" s="1">
        <v>10</v>
      </c>
      <c r="AK32" s="1">
        <v>15</v>
      </c>
      <c r="AL32" s="1">
        <v>15</v>
      </c>
      <c r="AM32" s="57">
        <f t="shared" si="0"/>
        <v>85</v>
      </c>
      <c r="AN32" s="1">
        <v>7</v>
      </c>
      <c r="AO32" s="1">
        <v>15</v>
      </c>
      <c r="AP32" s="1">
        <v>7</v>
      </c>
      <c r="AQ32" s="1">
        <v>8</v>
      </c>
      <c r="AR32" s="1">
        <v>4</v>
      </c>
      <c r="AS32" s="1">
        <v>7</v>
      </c>
      <c r="AT32" s="1">
        <v>15</v>
      </c>
      <c r="AU32" s="58">
        <f t="shared" si="1"/>
        <v>63</v>
      </c>
      <c r="AV32" s="1">
        <v>7</v>
      </c>
      <c r="AW32" s="1">
        <v>15</v>
      </c>
      <c r="AX32" s="1">
        <v>7</v>
      </c>
      <c r="AY32" s="1">
        <v>8</v>
      </c>
      <c r="AZ32" s="1">
        <v>4</v>
      </c>
      <c r="BA32" s="1">
        <v>7</v>
      </c>
      <c r="BB32" s="1">
        <v>15</v>
      </c>
      <c r="BC32" s="59">
        <f t="shared" si="2"/>
        <v>63</v>
      </c>
      <c r="BD32" s="1">
        <v>7</v>
      </c>
      <c r="BE32" s="1">
        <v>15</v>
      </c>
      <c r="BF32" s="1">
        <v>4</v>
      </c>
      <c r="BG32" s="1">
        <v>13</v>
      </c>
      <c r="BH32" s="1">
        <v>10</v>
      </c>
      <c r="BI32" s="1">
        <v>7</v>
      </c>
      <c r="BJ32" s="1">
        <v>15</v>
      </c>
      <c r="BK32" s="60">
        <f t="shared" si="3"/>
        <v>71</v>
      </c>
      <c r="BL32" s="1">
        <v>7</v>
      </c>
      <c r="BM32" s="1">
        <v>20</v>
      </c>
      <c r="BN32" s="1">
        <v>10</v>
      </c>
      <c r="BO32" s="1">
        <v>13</v>
      </c>
      <c r="BP32" s="1">
        <v>7</v>
      </c>
      <c r="BQ32" s="1">
        <v>15</v>
      </c>
      <c r="BR32" s="1">
        <v>15</v>
      </c>
      <c r="BS32" s="61">
        <f t="shared" si="4"/>
        <v>87</v>
      </c>
      <c r="BT32" s="1">
        <f t="shared" si="5"/>
        <v>369</v>
      </c>
      <c r="BU32" s="1">
        <v>5</v>
      </c>
      <c r="BV32" s="14">
        <f t="shared" si="6"/>
        <v>73.8</v>
      </c>
      <c r="BW32" s="2">
        <f t="shared" si="7"/>
        <v>35</v>
      </c>
      <c r="BX32" s="62">
        <f t="shared" si="8"/>
        <v>7</v>
      </c>
      <c r="BY32" s="63">
        <f t="shared" si="9"/>
        <v>80</v>
      </c>
      <c r="BZ32" s="16">
        <f t="shared" si="10"/>
        <v>16</v>
      </c>
      <c r="CA32" s="2">
        <f t="shared" si="11"/>
        <v>38</v>
      </c>
      <c r="CB32" s="17">
        <f t="shared" si="12"/>
        <v>7.6</v>
      </c>
      <c r="CC32" s="2">
        <f t="shared" si="13"/>
        <v>55</v>
      </c>
      <c r="CD32" s="18">
        <f t="shared" si="14"/>
        <v>11</v>
      </c>
      <c r="CE32" s="2">
        <f t="shared" si="15"/>
        <v>35</v>
      </c>
      <c r="CF32" s="19">
        <f t="shared" si="16"/>
        <v>7</v>
      </c>
      <c r="CG32" s="2">
        <f t="shared" si="17"/>
        <v>51</v>
      </c>
      <c r="CH32" s="20">
        <f t="shared" si="18"/>
        <v>10.199999999999999</v>
      </c>
      <c r="CI32" s="2">
        <f t="shared" si="19"/>
        <v>75</v>
      </c>
      <c r="CJ32" s="21">
        <f t="shared" si="20"/>
        <v>15</v>
      </c>
    </row>
    <row r="33" spans="1:88" ht="65.099999999999994" customHeight="1" x14ac:dyDescent="0.25">
      <c r="A33" s="1">
        <v>30</v>
      </c>
      <c r="B33" s="1">
        <v>81</v>
      </c>
      <c r="C33" s="1" t="s">
        <v>697</v>
      </c>
      <c r="D33" s="1" t="s">
        <v>152</v>
      </c>
      <c r="E33" s="1" t="s">
        <v>698</v>
      </c>
      <c r="F33" s="1" t="s">
        <v>704</v>
      </c>
      <c r="G33" s="1" t="s">
        <v>33</v>
      </c>
      <c r="H33" s="1" t="s">
        <v>699</v>
      </c>
      <c r="K33" s="1" t="s">
        <v>700</v>
      </c>
      <c r="M33" s="1" t="s">
        <v>701</v>
      </c>
      <c r="O33" s="1" t="s">
        <v>35</v>
      </c>
      <c r="P33" s="2">
        <v>424</v>
      </c>
      <c r="Q33" s="3">
        <v>20430052</v>
      </c>
      <c r="R33" s="3">
        <v>105652487</v>
      </c>
      <c r="S33" s="4">
        <v>1604000</v>
      </c>
      <c r="T33" s="4">
        <v>1262000</v>
      </c>
      <c r="U33" s="5">
        <v>0.78678304239401498</v>
      </c>
      <c r="V33" s="1" t="s">
        <v>846</v>
      </c>
      <c r="W33" s="1" t="s">
        <v>702</v>
      </c>
      <c r="Y33" s="1" t="s">
        <v>55</v>
      </c>
      <c r="Z33" s="1" t="s">
        <v>59</v>
      </c>
      <c r="AA33" s="1" t="s">
        <v>63</v>
      </c>
      <c r="AF33" s="1">
        <v>4</v>
      </c>
      <c r="AG33" s="1">
        <v>7</v>
      </c>
      <c r="AH33" s="1">
        <v>7</v>
      </c>
      <c r="AI33" s="1">
        <v>12</v>
      </c>
      <c r="AJ33" s="1">
        <v>4</v>
      </c>
      <c r="AK33" s="1">
        <v>7</v>
      </c>
      <c r="AL33" s="1">
        <v>15</v>
      </c>
      <c r="AM33" s="57">
        <f t="shared" si="0"/>
        <v>56</v>
      </c>
      <c r="AN33" s="1">
        <v>7</v>
      </c>
      <c r="AO33" s="1">
        <v>15</v>
      </c>
      <c r="AP33" s="1">
        <v>7</v>
      </c>
      <c r="AQ33" s="1">
        <v>15</v>
      </c>
      <c r="AR33" s="1">
        <v>7</v>
      </c>
      <c r="AS33" s="1">
        <v>15</v>
      </c>
      <c r="AT33" s="1">
        <v>15</v>
      </c>
      <c r="AU33" s="58">
        <f t="shared" si="1"/>
        <v>81</v>
      </c>
      <c r="AV33" s="1">
        <v>7</v>
      </c>
      <c r="AW33" s="1">
        <v>15</v>
      </c>
      <c r="AX33" s="1">
        <v>7</v>
      </c>
      <c r="AY33" s="1">
        <v>15</v>
      </c>
      <c r="AZ33" s="1">
        <v>7</v>
      </c>
      <c r="BA33" s="1">
        <v>15</v>
      </c>
      <c r="BB33" s="1">
        <v>15</v>
      </c>
      <c r="BC33" s="59">
        <f t="shared" si="2"/>
        <v>81</v>
      </c>
      <c r="BD33" s="1">
        <v>10</v>
      </c>
      <c r="BE33" s="1">
        <v>15</v>
      </c>
      <c r="BF33" s="1">
        <v>7</v>
      </c>
      <c r="BG33" s="1">
        <v>15</v>
      </c>
      <c r="BH33" s="1">
        <v>10</v>
      </c>
      <c r="BI33" s="1">
        <v>0</v>
      </c>
      <c r="BJ33" s="1">
        <v>15</v>
      </c>
      <c r="BK33" s="60">
        <f t="shared" si="3"/>
        <v>72</v>
      </c>
      <c r="BL33" s="1">
        <v>7</v>
      </c>
      <c r="BM33" s="1">
        <v>15</v>
      </c>
      <c r="BN33" s="1">
        <v>7</v>
      </c>
      <c r="BO33" s="1">
        <v>15</v>
      </c>
      <c r="BP33" s="1">
        <v>4</v>
      </c>
      <c r="BQ33" s="1">
        <v>15</v>
      </c>
      <c r="BR33" s="1">
        <v>15</v>
      </c>
      <c r="BS33" s="61">
        <f t="shared" si="4"/>
        <v>78</v>
      </c>
      <c r="BT33" s="1">
        <f t="shared" si="5"/>
        <v>368</v>
      </c>
      <c r="BU33" s="1">
        <v>5</v>
      </c>
      <c r="BV33" s="14">
        <f t="shared" si="6"/>
        <v>73.599999999999994</v>
      </c>
      <c r="BW33" s="2">
        <f t="shared" si="7"/>
        <v>35</v>
      </c>
      <c r="BX33" s="62">
        <f t="shared" si="8"/>
        <v>7</v>
      </c>
      <c r="BY33" s="63">
        <f t="shared" si="9"/>
        <v>67</v>
      </c>
      <c r="BZ33" s="16">
        <f t="shared" si="10"/>
        <v>13.4</v>
      </c>
      <c r="CA33" s="2">
        <f t="shared" si="11"/>
        <v>35</v>
      </c>
      <c r="CB33" s="17">
        <f t="shared" si="12"/>
        <v>7</v>
      </c>
      <c r="CC33" s="2">
        <f t="shared" si="13"/>
        <v>72</v>
      </c>
      <c r="CD33" s="18">
        <f t="shared" si="14"/>
        <v>14.4</v>
      </c>
      <c r="CE33" s="2">
        <f t="shared" si="15"/>
        <v>32</v>
      </c>
      <c r="CF33" s="19">
        <f t="shared" si="16"/>
        <v>6.4</v>
      </c>
      <c r="CG33" s="2">
        <f t="shared" si="17"/>
        <v>52</v>
      </c>
      <c r="CH33" s="20">
        <f t="shared" si="18"/>
        <v>10.4</v>
      </c>
      <c r="CI33" s="2">
        <f t="shared" si="19"/>
        <v>75</v>
      </c>
      <c r="CJ33" s="21">
        <f t="shared" si="20"/>
        <v>15</v>
      </c>
    </row>
    <row r="34" spans="1:88" ht="65.099999999999994" customHeight="1" x14ac:dyDescent="0.25">
      <c r="A34" s="1">
        <v>31</v>
      </c>
      <c r="B34" s="1">
        <v>6</v>
      </c>
      <c r="C34" s="1" t="s">
        <v>84</v>
      </c>
      <c r="D34" s="1" t="s">
        <v>85</v>
      </c>
      <c r="E34" s="1" t="s">
        <v>86</v>
      </c>
      <c r="F34" s="1" t="s">
        <v>88</v>
      </c>
      <c r="G34" s="1" t="s">
        <v>33</v>
      </c>
      <c r="H34" s="1" t="s">
        <v>87</v>
      </c>
      <c r="K34" s="1" t="s">
        <v>89</v>
      </c>
      <c r="L34" s="1" t="s">
        <v>90</v>
      </c>
      <c r="M34" s="1" t="s">
        <v>91</v>
      </c>
      <c r="O34" s="1" t="s">
        <v>92</v>
      </c>
      <c r="P34" s="2">
        <v>424</v>
      </c>
      <c r="Q34" s="3" t="s">
        <v>93</v>
      </c>
      <c r="R34" s="3">
        <v>100002348</v>
      </c>
      <c r="S34" s="4">
        <v>1400000</v>
      </c>
      <c r="T34" s="4">
        <v>1120000</v>
      </c>
      <c r="U34" s="5">
        <v>0.8</v>
      </c>
      <c r="V34" s="1" t="s">
        <v>847</v>
      </c>
      <c r="W34" s="1" t="s">
        <v>94</v>
      </c>
      <c r="Y34" s="1" t="s">
        <v>55</v>
      </c>
      <c r="Z34" s="1" t="s">
        <v>59</v>
      </c>
      <c r="AA34" s="1" t="s">
        <v>63</v>
      </c>
      <c r="AC34" s="1" t="s">
        <v>725</v>
      </c>
      <c r="AF34" s="1">
        <v>7</v>
      </c>
      <c r="AG34" s="1">
        <v>7</v>
      </c>
      <c r="AH34" s="1">
        <v>7</v>
      </c>
      <c r="AI34" s="1">
        <v>15</v>
      </c>
      <c r="AJ34" s="1">
        <v>7</v>
      </c>
      <c r="AK34" s="1">
        <v>7</v>
      </c>
      <c r="AL34" s="1">
        <v>5</v>
      </c>
      <c r="AM34" s="57">
        <f t="shared" si="0"/>
        <v>55</v>
      </c>
      <c r="AN34" s="1">
        <v>10</v>
      </c>
      <c r="AO34" s="1">
        <v>20</v>
      </c>
      <c r="AP34" s="1">
        <v>7</v>
      </c>
      <c r="AQ34" s="1">
        <v>15</v>
      </c>
      <c r="AR34" s="1">
        <v>10</v>
      </c>
      <c r="AS34" s="1">
        <v>7</v>
      </c>
      <c r="AT34" s="1">
        <v>5</v>
      </c>
      <c r="AU34" s="58">
        <f t="shared" si="1"/>
        <v>74</v>
      </c>
      <c r="AV34" s="1">
        <v>7</v>
      </c>
      <c r="AW34" s="1">
        <v>20</v>
      </c>
      <c r="AX34" s="1">
        <v>10</v>
      </c>
      <c r="AY34" s="1">
        <v>15</v>
      </c>
      <c r="AZ34" s="1">
        <v>10</v>
      </c>
      <c r="BA34" s="1">
        <v>15</v>
      </c>
      <c r="BB34" s="1">
        <v>5</v>
      </c>
      <c r="BC34" s="59">
        <f t="shared" si="2"/>
        <v>82</v>
      </c>
      <c r="BD34" s="1">
        <v>7</v>
      </c>
      <c r="BE34" s="1">
        <v>20</v>
      </c>
      <c r="BF34" s="1">
        <v>10</v>
      </c>
      <c r="BG34" s="1">
        <v>15</v>
      </c>
      <c r="BH34" s="1">
        <v>10</v>
      </c>
      <c r="BI34" s="1">
        <v>7</v>
      </c>
      <c r="BJ34" s="1">
        <v>5</v>
      </c>
      <c r="BK34" s="60">
        <f t="shared" si="3"/>
        <v>74</v>
      </c>
      <c r="BL34" s="1">
        <v>7</v>
      </c>
      <c r="BM34" s="1">
        <v>20</v>
      </c>
      <c r="BN34" s="1">
        <v>10</v>
      </c>
      <c r="BO34" s="1">
        <v>15</v>
      </c>
      <c r="BP34" s="1">
        <v>10</v>
      </c>
      <c r="BQ34" s="1">
        <v>15</v>
      </c>
      <c r="BR34" s="1">
        <v>5</v>
      </c>
      <c r="BS34" s="61">
        <f t="shared" si="4"/>
        <v>82</v>
      </c>
      <c r="BT34" s="1">
        <f t="shared" si="5"/>
        <v>367</v>
      </c>
      <c r="BU34" s="1">
        <v>5</v>
      </c>
      <c r="BV34" s="14">
        <f t="shared" si="6"/>
        <v>73.400000000000006</v>
      </c>
      <c r="BW34" s="2">
        <f t="shared" si="7"/>
        <v>38</v>
      </c>
      <c r="BX34" s="62">
        <f t="shared" si="8"/>
        <v>7.6</v>
      </c>
      <c r="BY34" s="63">
        <f t="shared" si="9"/>
        <v>87</v>
      </c>
      <c r="BZ34" s="16">
        <f t="shared" si="10"/>
        <v>17.399999999999999</v>
      </c>
      <c r="CA34" s="2">
        <f t="shared" si="11"/>
        <v>44</v>
      </c>
      <c r="CB34" s="17">
        <f t="shared" si="12"/>
        <v>8.8000000000000007</v>
      </c>
      <c r="CC34" s="2">
        <f t="shared" si="13"/>
        <v>75</v>
      </c>
      <c r="CD34" s="18">
        <f t="shared" si="14"/>
        <v>15</v>
      </c>
      <c r="CE34" s="2">
        <f t="shared" si="15"/>
        <v>47</v>
      </c>
      <c r="CF34" s="19">
        <f t="shared" si="16"/>
        <v>9.4</v>
      </c>
      <c r="CG34" s="2">
        <f t="shared" si="17"/>
        <v>51</v>
      </c>
      <c r="CH34" s="20">
        <f t="shared" si="18"/>
        <v>10.199999999999999</v>
      </c>
      <c r="CI34" s="2">
        <f t="shared" si="19"/>
        <v>25</v>
      </c>
      <c r="CJ34" s="21">
        <f t="shared" si="20"/>
        <v>5</v>
      </c>
    </row>
    <row r="35" spans="1:88" ht="65.099999999999994" customHeight="1" x14ac:dyDescent="0.25">
      <c r="A35" s="1">
        <v>32</v>
      </c>
      <c r="B35" s="1">
        <v>51</v>
      </c>
      <c r="C35" s="1" t="s">
        <v>472</v>
      </c>
      <c r="D35" s="1" t="s">
        <v>473</v>
      </c>
      <c r="E35" s="1" t="s">
        <v>474</v>
      </c>
      <c r="F35" s="1" t="s">
        <v>478</v>
      </c>
      <c r="G35" s="1" t="s">
        <v>33</v>
      </c>
      <c r="H35" s="1" t="s">
        <v>475</v>
      </c>
      <c r="K35" s="1" t="s">
        <v>479</v>
      </c>
      <c r="L35" s="1" t="s">
        <v>482</v>
      </c>
      <c r="M35" s="1" t="s">
        <v>480</v>
      </c>
      <c r="O35" s="1" t="s">
        <v>35</v>
      </c>
      <c r="P35" s="2">
        <v>424</v>
      </c>
      <c r="Q35" s="3">
        <v>17033727</v>
      </c>
      <c r="R35" s="3" t="s">
        <v>481</v>
      </c>
      <c r="S35" s="4">
        <v>1400000</v>
      </c>
      <c r="T35" s="4">
        <v>1120000</v>
      </c>
      <c r="U35" s="5">
        <v>0.8</v>
      </c>
      <c r="V35" s="1" t="s">
        <v>848</v>
      </c>
      <c r="W35" s="1" t="s">
        <v>111</v>
      </c>
      <c r="Y35" s="1" t="s">
        <v>55</v>
      </c>
      <c r="Z35" s="1" t="s">
        <v>83</v>
      </c>
      <c r="AA35" s="1" t="s">
        <v>63</v>
      </c>
      <c r="AF35" s="1">
        <v>7</v>
      </c>
      <c r="AG35" s="1">
        <v>7</v>
      </c>
      <c r="AH35" s="1">
        <v>7</v>
      </c>
      <c r="AI35" s="1">
        <v>14</v>
      </c>
      <c r="AJ35" s="1">
        <v>7</v>
      </c>
      <c r="AK35" s="1">
        <v>15</v>
      </c>
      <c r="AL35" s="1">
        <v>15</v>
      </c>
      <c r="AM35" s="57">
        <f t="shared" si="0"/>
        <v>72</v>
      </c>
      <c r="AN35" s="1">
        <v>7</v>
      </c>
      <c r="AO35" s="1">
        <v>15</v>
      </c>
      <c r="AP35" s="1">
        <v>7</v>
      </c>
      <c r="AQ35" s="1">
        <v>14</v>
      </c>
      <c r="AR35" s="1">
        <v>7</v>
      </c>
      <c r="AS35" s="1">
        <v>7</v>
      </c>
      <c r="AT35" s="1">
        <v>15</v>
      </c>
      <c r="AU35" s="58">
        <f t="shared" si="1"/>
        <v>72</v>
      </c>
      <c r="AV35" s="1">
        <v>4</v>
      </c>
      <c r="AW35" s="1">
        <v>15</v>
      </c>
      <c r="AX35" s="1">
        <v>7</v>
      </c>
      <c r="AY35" s="1">
        <v>14</v>
      </c>
      <c r="AZ35" s="1">
        <v>7</v>
      </c>
      <c r="BA35" s="1">
        <v>7</v>
      </c>
      <c r="BB35" s="1">
        <v>15</v>
      </c>
      <c r="BC35" s="59">
        <f t="shared" si="2"/>
        <v>69</v>
      </c>
      <c r="BD35" s="1">
        <v>4</v>
      </c>
      <c r="BE35" s="1">
        <v>15</v>
      </c>
      <c r="BF35" s="1">
        <v>7</v>
      </c>
      <c r="BG35" s="1">
        <v>14</v>
      </c>
      <c r="BH35" s="1">
        <v>4</v>
      </c>
      <c r="BI35" s="1">
        <v>7</v>
      </c>
      <c r="BJ35" s="1">
        <v>15</v>
      </c>
      <c r="BK35" s="60">
        <f t="shared" si="3"/>
        <v>66</v>
      </c>
      <c r="BL35" s="1">
        <v>7</v>
      </c>
      <c r="BM35" s="1">
        <v>20</v>
      </c>
      <c r="BN35" s="1">
        <v>10</v>
      </c>
      <c r="BO35" s="1">
        <v>14</v>
      </c>
      <c r="BP35" s="1">
        <v>7</v>
      </c>
      <c r="BQ35" s="1">
        <v>15</v>
      </c>
      <c r="BR35" s="1">
        <v>15</v>
      </c>
      <c r="BS35" s="61">
        <f t="shared" si="4"/>
        <v>88</v>
      </c>
      <c r="BT35" s="1">
        <f t="shared" si="5"/>
        <v>367</v>
      </c>
      <c r="BU35" s="1">
        <v>5</v>
      </c>
      <c r="BV35" s="14">
        <f t="shared" si="6"/>
        <v>73.400000000000006</v>
      </c>
      <c r="BW35" s="2">
        <f t="shared" si="7"/>
        <v>29</v>
      </c>
      <c r="BX35" s="62">
        <f t="shared" si="8"/>
        <v>5.8</v>
      </c>
      <c r="BY35" s="63">
        <f t="shared" si="9"/>
        <v>72</v>
      </c>
      <c r="BZ35" s="16">
        <f t="shared" si="10"/>
        <v>14.4</v>
      </c>
      <c r="CA35" s="2">
        <f t="shared" si="11"/>
        <v>38</v>
      </c>
      <c r="CB35" s="17">
        <f t="shared" si="12"/>
        <v>7.6</v>
      </c>
      <c r="CC35" s="2">
        <f t="shared" si="13"/>
        <v>70</v>
      </c>
      <c r="CD35" s="18">
        <f t="shared" si="14"/>
        <v>14</v>
      </c>
      <c r="CE35" s="2">
        <f t="shared" si="15"/>
        <v>32</v>
      </c>
      <c r="CF35" s="19">
        <f t="shared" si="16"/>
        <v>6.4</v>
      </c>
      <c r="CG35" s="2">
        <f t="shared" si="17"/>
        <v>51</v>
      </c>
      <c r="CH35" s="20">
        <f t="shared" si="18"/>
        <v>10.199999999999999</v>
      </c>
      <c r="CI35" s="2">
        <f t="shared" si="19"/>
        <v>75</v>
      </c>
      <c r="CJ35" s="21">
        <f t="shared" si="20"/>
        <v>15</v>
      </c>
    </row>
    <row r="36" spans="1:88" ht="65.099999999999994" customHeight="1" x14ac:dyDescent="0.25">
      <c r="A36" s="1">
        <v>33</v>
      </c>
      <c r="B36" s="1">
        <v>67</v>
      </c>
      <c r="C36" s="1" t="s">
        <v>604</v>
      </c>
      <c r="D36" s="1" t="s">
        <v>27</v>
      </c>
      <c r="E36" s="1" t="s">
        <v>608</v>
      </c>
      <c r="F36" s="1" t="s">
        <v>727</v>
      </c>
      <c r="G36" s="1" t="s">
        <v>33</v>
      </c>
      <c r="H36" s="1" t="s">
        <v>605</v>
      </c>
      <c r="K36" s="1" t="s">
        <v>606</v>
      </c>
      <c r="L36" s="1" t="s">
        <v>607</v>
      </c>
      <c r="M36" s="1" t="s">
        <v>609</v>
      </c>
      <c r="O36" s="1" t="s">
        <v>73</v>
      </c>
      <c r="P36" s="2">
        <v>481</v>
      </c>
      <c r="Q36" s="3">
        <v>28348614</v>
      </c>
      <c r="R36" s="3">
        <v>113299864</v>
      </c>
      <c r="S36" s="4">
        <v>1728000</v>
      </c>
      <c r="T36" s="4">
        <v>1368000</v>
      </c>
      <c r="U36" s="5">
        <v>0.79166666666666663</v>
      </c>
      <c r="V36" s="1" t="s">
        <v>849</v>
      </c>
      <c r="W36" s="1" t="s">
        <v>195</v>
      </c>
      <c r="Y36" s="1" t="s">
        <v>332</v>
      </c>
      <c r="Z36" s="1" t="s">
        <v>342</v>
      </c>
      <c r="AA36" s="1" t="s">
        <v>63</v>
      </c>
      <c r="AD36" s="1" t="s">
        <v>760</v>
      </c>
      <c r="AF36" s="1">
        <v>7</v>
      </c>
      <c r="AG36" s="1">
        <v>7</v>
      </c>
      <c r="AH36" s="1">
        <v>7</v>
      </c>
      <c r="AI36" s="1">
        <v>8</v>
      </c>
      <c r="AJ36" s="1">
        <v>7</v>
      </c>
      <c r="AK36" s="1">
        <v>7</v>
      </c>
      <c r="AL36" s="1">
        <v>15</v>
      </c>
      <c r="AM36" s="57">
        <f t="shared" si="0"/>
        <v>58</v>
      </c>
      <c r="AN36" s="1">
        <v>7</v>
      </c>
      <c r="AO36" s="1">
        <v>20</v>
      </c>
      <c r="AP36" s="1">
        <v>7</v>
      </c>
      <c r="AQ36" s="1">
        <v>8</v>
      </c>
      <c r="AR36" s="1">
        <v>7</v>
      </c>
      <c r="AS36" s="1">
        <v>7</v>
      </c>
      <c r="AT36" s="1">
        <v>15</v>
      </c>
      <c r="AU36" s="58">
        <f t="shared" si="1"/>
        <v>71</v>
      </c>
      <c r="AV36" s="1">
        <v>7</v>
      </c>
      <c r="AW36" s="1">
        <v>20</v>
      </c>
      <c r="AX36" s="1">
        <v>7</v>
      </c>
      <c r="AY36" s="1">
        <v>8</v>
      </c>
      <c r="AZ36" s="1">
        <v>7</v>
      </c>
      <c r="BA36" s="1">
        <v>7</v>
      </c>
      <c r="BB36" s="1">
        <v>15</v>
      </c>
      <c r="BC36" s="59">
        <f t="shared" si="2"/>
        <v>71</v>
      </c>
      <c r="BD36" s="1">
        <v>10</v>
      </c>
      <c r="BE36" s="1">
        <v>20</v>
      </c>
      <c r="BF36" s="1">
        <v>10</v>
      </c>
      <c r="BG36" s="1">
        <v>8</v>
      </c>
      <c r="BH36" s="1">
        <v>10</v>
      </c>
      <c r="BI36" s="1">
        <v>15</v>
      </c>
      <c r="BJ36" s="1">
        <v>15</v>
      </c>
      <c r="BK36" s="60">
        <f t="shared" si="3"/>
        <v>88</v>
      </c>
      <c r="BL36" s="1">
        <v>7</v>
      </c>
      <c r="BM36" s="1">
        <v>15</v>
      </c>
      <c r="BN36" s="1">
        <v>7</v>
      </c>
      <c r="BO36" s="1">
        <v>8</v>
      </c>
      <c r="BP36" s="1">
        <v>7</v>
      </c>
      <c r="BQ36" s="1">
        <v>20</v>
      </c>
      <c r="BR36" s="1">
        <v>15</v>
      </c>
      <c r="BS36" s="61">
        <f t="shared" si="4"/>
        <v>79</v>
      </c>
      <c r="BT36" s="1">
        <f t="shared" si="5"/>
        <v>367</v>
      </c>
      <c r="BU36" s="1">
        <v>5</v>
      </c>
      <c r="BV36" s="14">
        <f t="shared" si="6"/>
        <v>73.400000000000006</v>
      </c>
      <c r="BW36" s="2">
        <f t="shared" si="7"/>
        <v>38</v>
      </c>
      <c r="BX36" s="62">
        <f t="shared" si="8"/>
        <v>7.6</v>
      </c>
      <c r="BY36" s="63">
        <f t="shared" si="9"/>
        <v>82</v>
      </c>
      <c r="BZ36" s="16">
        <f t="shared" si="10"/>
        <v>16.399999999999999</v>
      </c>
      <c r="CA36" s="2">
        <f t="shared" si="11"/>
        <v>38</v>
      </c>
      <c r="CB36" s="17">
        <f t="shared" si="12"/>
        <v>7.6</v>
      </c>
      <c r="CC36" s="2">
        <f t="shared" si="13"/>
        <v>40</v>
      </c>
      <c r="CD36" s="18">
        <f t="shared" si="14"/>
        <v>8</v>
      </c>
      <c r="CE36" s="2">
        <f t="shared" si="15"/>
        <v>38</v>
      </c>
      <c r="CF36" s="19">
        <f t="shared" si="16"/>
        <v>7.6</v>
      </c>
      <c r="CG36" s="2">
        <f t="shared" si="17"/>
        <v>56</v>
      </c>
      <c r="CH36" s="20">
        <f t="shared" si="18"/>
        <v>11.2</v>
      </c>
      <c r="CI36" s="2">
        <f t="shared" si="19"/>
        <v>75</v>
      </c>
      <c r="CJ36" s="21">
        <f t="shared" si="20"/>
        <v>15</v>
      </c>
    </row>
    <row r="37" spans="1:88" ht="65.099999999999994" customHeight="1" x14ac:dyDescent="0.25">
      <c r="A37" s="1">
        <v>34</v>
      </c>
      <c r="B37" s="1">
        <v>7</v>
      </c>
      <c r="C37" s="1" t="s">
        <v>95</v>
      </c>
      <c r="D37" s="1" t="s">
        <v>96</v>
      </c>
      <c r="E37" s="1" t="s">
        <v>97</v>
      </c>
      <c r="F37" s="1" t="s">
        <v>99</v>
      </c>
      <c r="G37" s="1" t="s">
        <v>33</v>
      </c>
      <c r="H37" s="1" t="s">
        <v>98</v>
      </c>
      <c r="K37" s="1" t="s">
        <v>101</v>
      </c>
      <c r="L37" s="1" t="s">
        <v>102</v>
      </c>
      <c r="M37" s="1" t="s">
        <v>100</v>
      </c>
      <c r="O37" s="1" t="s">
        <v>92</v>
      </c>
      <c r="P37" s="2">
        <v>424</v>
      </c>
      <c r="Q37" s="3" t="s">
        <v>103</v>
      </c>
      <c r="R37" s="3">
        <v>100725771</v>
      </c>
      <c r="S37" s="4">
        <v>1875000</v>
      </c>
      <c r="T37" s="4">
        <v>1500000</v>
      </c>
      <c r="U37" s="5">
        <v>0.8</v>
      </c>
      <c r="V37" s="1" t="s">
        <v>850</v>
      </c>
      <c r="W37" s="1" t="s">
        <v>104</v>
      </c>
      <c r="Y37" s="1" t="s">
        <v>55</v>
      </c>
      <c r="Z37" s="1" t="s">
        <v>765</v>
      </c>
      <c r="AA37" s="1" t="s">
        <v>63</v>
      </c>
      <c r="AD37" s="1" t="s">
        <v>766</v>
      </c>
      <c r="AF37" s="1">
        <v>7</v>
      </c>
      <c r="AG37" s="1">
        <v>7</v>
      </c>
      <c r="AH37" s="1">
        <v>10</v>
      </c>
      <c r="AI37" s="1">
        <v>15</v>
      </c>
      <c r="AJ37" s="1">
        <v>7</v>
      </c>
      <c r="AK37" s="1">
        <v>15</v>
      </c>
      <c r="AL37" s="1">
        <v>15</v>
      </c>
      <c r="AM37" s="57">
        <f t="shared" si="0"/>
        <v>76</v>
      </c>
      <c r="AN37" s="1">
        <v>10</v>
      </c>
      <c r="AO37" s="1">
        <v>7</v>
      </c>
      <c r="AP37" s="1">
        <v>0</v>
      </c>
      <c r="AQ37" s="1">
        <v>15</v>
      </c>
      <c r="AR37" s="1">
        <v>10</v>
      </c>
      <c r="AS37" s="1">
        <v>7</v>
      </c>
      <c r="AT37" s="1">
        <v>15</v>
      </c>
      <c r="AU37" s="58">
        <f t="shared" si="1"/>
        <v>64</v>
      </c>
      <c r="AV37" s="1">
        <v>4</v>
      </c>
      <c r="AW37" s="1">
        <v>7</v>
      </c>
      <c r="AX37" s="1">
        <v>4</v>
      </c>
      <c r="AY37" s="1">
        <v>15</v>
      </c>
      <c r="AZ37" s="1">
        <v>7</v>
      </c>
      <c r="BA37" s="1">
        <v>15</v>
      </c>
      <c r="BB37" s="1">
        <v>15</v>
      </c>
      <c r="BC37" s="59">
        <f t="shared" si="2"/>
        <v>67</v>
      </c>
      <c r="BD37" s="1">
        <v>7</v>
      </c>
      <c r="BE37" s="1">
        <v>7</v>
      </c>
      <c r="BF37" s="1">
        <v>4</v>
      </c>
      <c r="BG37" s="1">
        <v>15</v>
      </c>
      <c r="BH37" s="1">
        <v>10</v>
      </c>
      <c r="BI37" s="1">
        <v>7</v>
      </c>
      <c r="BJ37" s="1">
        <v>15</v>
      </c>
      <c r="BK37" s="60">
        <f t="shared" si="3"/>
        <v>65</v>
      </c>
      <c r="BL37" s="1">
        <v>10</v>
      </c>
      <c r="BM37" s="1">
        <v>20</v>
      </c>
      <c r="BN37" s="1">
        <v>10</v>
      </c>
      <c r="BO37" s="1">
        <v>15</v>
      </c>
      <c r="BP37" s="1">
        <v>7</v>
      </c>
      <c r="BQ37" s="1">
        <v>15</v>
      </c>
      <c r="BR37" s="1">
        <v>15</v>
      </c>
      <c r="BS37" s="61">
        <f t="shared" si="4"/>
        <v>92</v>
      </c>
      <c r="BT37" s="1">
        <f t="shared" si="5"/>
        <v>364</v>
      </c>
      <c r="BU37" s="1">
        <v>5</v>
      </c>
      <c r="BV37" s="14">
        <f t="shared" si="6"/>
        <v>72.8</v>
      </c>
      <c r="BW37" s="2">
        <f t="shared" si="7"/>
        <v>38</v>
      </c>
      <c r="BX37" s="62">
        <f t="shared" si="8"/>
        <v>7.6</v>
      </c>
      <c r="BY37" s="63">
        <f t="shared" si="9"/>
        <v>48</v>
      </c>
      <c r="BZ37" s="16">
        <f t="shared" si="10"/>
        <v>9.6</v>
      </c>
      <c r="CA37" s="2">
        <f t="shared" si="11"/>
        <v>28</v>
      </c>
      <c r="CB37" s="17">
        <f t="shared" si="12"/>
        <v>5.6</v>
      </c>
      <c r="CC37" s="2">
        <f t="shared" si="13"/>
        <v>75</v>
      </c>
      <c r="CD37" s="18">
        <f t="shared" si="14"/>
        <v>15</v>
      </c>
      <c r="CE37" s="2">
        <f t="shared" si="15"/>
        <v>41</v>
      </c>
      <c r="CF37" s="19">
        <f t="shared" si="16"/>
        <v>8.1999999999999993</v>
      </c>
      <c r="CG37" s="2">
        <f t="shared" si="17"/>
        <v>59</v>
      </c>
      <c r="CH37" s="20">
        <f t="shared" si="18"/>
        <v>11.8</v>
      </c>
      <c r="CI37" s="2">
        <f t="shared" si="19"/>
        <v>75</v>
      </c>
      <c r="CJ37" s="21">
        <f t="shared" si="20"/>
        <v>15</v>
      </c>
    </row>
    <row r="38" spans="1:88" ht="65.099999999999994" customHeight="1" x14ac:dyDescent="0.25">
      <c r="A38" s="1">
        <v>35</v>
      </c>
      <c r="B38" s="1">
        <v>11</v>
      </c>
      <c r="C38" s="1" t="s">
        <v>132</v>
      </c>
      <c r="D38" s="1" t="s">
        <v>96</v>
      </c>
      <c r="E38" s="1" t="s">
        <v>133</v>
      </c>
      <c r="F38" s="1" t="s">
        <v>135</v>
      </c>
      <c r="G38" s="1" t="s">
        <v>33</v>
      </c>
      <c r="H38" s="1" t="s">
        <v>134</v>
      </c>
      <c r="K38" s="1" t="s">
        <v>136</v>
      </c>
      <c r="L38" s="1" t="s">
        <v>137</v>
      </c>
      <c r="M38" s="1" t="s">
        <v>138</v>
      </c>
      <c r="O38" s="1" t="s">
        <v>73</v>
      </c>
      <c r="P38" s="2">
        <v>481</v>
      </c>
      <c r="Q38" s="3" t="s">
        <v>139</v>
      </c>
      <c r="R38" s="3" t="s">
        <v>140</v>
      </c>
      <c r="S38" s="4">
        <v>1866000</v>
      </c>
      <c r="T38" s="4">
        <v>1491000</v>
      </c>
      <c r="U38" s="5">
        <v>0.79903536977491962</v>
      </c>
      <c r="V38" s="1" t="s">
        <v>851</v>
      </c>
      <c r="W38" s="1" t="s">
        <v>141</v>
      </c>
      <c r="Y38" s="1" t="s">
        <v>55</v>
      </c>
      <c r="Z38" s="1" t="s">
        <v>729</v>
      </c>
      <c r="AA38" s="1" t="s">
        <v>63</v>
      </c>
      <c r="AD38" s="1" t="s">
        <v>731</v>
      </c>
      <c r="AF38" s="1">
        <v>4</v>
      </c>
      <c r="AG38" s="1">
        <v>7</v>
      </c>
      <c r="AH38" s="1">
        <v>4</v>
      </c>
      <c r="AI38" s="1">
        <v>12</v>
      </c>
      <c r="AJ38" s="1">
        <v>4</v>
      </c>
      <c r="AK38" s="1">
        <v>7</v>
      </c>
      <c r="AL38" s="1">
        <v>15</v>
      </c>
      <c r="AM38" s="57">
        <f t="shared" si="0"/>
        <v>53</v>
      </c>
      <c r="AN38" s="1">
        <v>10</v>
      </c>
      <c r="AO38" s="1">
        <v>7</v>
      </c>
      <c r="AP38" s="1">
        <v>4</v>
      </c>
      <c r="AQ38" s="1">
        <v>12</v>
      </c>
      <c r="AR38" s="1">
        <v>7</v>
      </c>
      <c r="AS38" s="1">
        <v>7</v>
      </c>
      <c r="AT38" s="1">
        <v>15</v>
      </c>
      <c r="AU38" s="58">
        <f t="shared" si="1"/>
        <v>62</v>
      </c>
      <c r="AV38" s="1">
        <v>10</v>
      </c>
      <c r="AW38" s="1">
        <v>7</v>
      </c>
      <c r="AX38" s="1">
        <v>4</v>
      </c>
      <c r="AY38" s="1">
        <v>12</v>
      </c>
      <c r="AZ38" s="1">
        <v>7</v>
      </c>
      <c r="BA38" s="1">
        <v>7</v>
      </c>
      <c r="BB38" s="1">
        <v>15</v>
      </c>
      <c r="BC38" s="59">
        <f t="shared" si="2"/>
        <v>62</v>
      </c>
      <c r="BD38" s="1">
        <v>10</v>
      </c>
      <c r="BE38" s="1">
        <v>20</v>
      </c>
      <c r="BF38" s="1">
        <v>10</v>
      </c>
      <c r="BG38" s="1">
        <v>12</v>
      </c>
      <c r="BH38" s="1">
        <v>10</v>
      </c>
      <c r="BI38" s="1">
        <v>20</v>
      </c>
      <c r="BJ38" s="1">
        <v>15</v>
      </c>
      <c r="BK38" s="60">
        <f t="shared" si="3"/>
        <v>97</v>
      </c>
      <c r="BL38" s="1">
        <v>10</v>
      </c>
      <c r="BM38" s="1">
        <v>20</v>
      </c>
      <c r="BN38" s="1">
        <v>10</v>
      </c>
      <c r="BO38" s="1">
        <v>12</v>
      </c>
      <c r="BP38" s="1">
        <v>7</v>
      </c>
      <c r="BQ38" s="1">
        <v>15</v>
      </c>
      <c r="BR38" s="1">
        <v>15</v>
      </c>
      <c r="BS38" s="61">
        <f t="shared" si="4"/>
        <v>89</v>
      </c>
      <c r="BT38" s="1">
        <f t="shared" si="5"/>
        <v>363</v>
      </c>
      <c r="BU38" s="1">
        <v>5</v>
      </c>
      <c r="BV38" s="14">
        <f t="shared" si="6"/>
        <v>72.599999999999994</v>
      </c>
      <c r="BW38" s="2">
        <f t="shared" si="7"/>
        <v>44</v>
      </c>
      <c r="BX38" s="62">
        <f t="shared" si="8"/>
        <v>8.8000000000000007</v>
      </c>
      <c r="BY38" s="63">
        <f t="shared" si="9"/>
        <v>61</v>
      </c>
      <c r="BZ38" s="16">
        <f t="shared" si="10"/>
        <v>12.2</v>
      </c>
      <c r="CA38" s="2">
        <f t="shared" si="11"/>
        <v>32</v>
      </c>
      <c r="CB38" s="17">
        <f t="shared" si="12"/>
        <v>6.4</v>
      </c>
      <c r="CC38" s="2">
        <f t="shared" si="13"/>
        <v>60</v>
      </c>
      <c r="CD38" s="18">
        <f t="shared" si="14"/>
        <v>12</v>
      </c>
      <c r="CE38" s="2">
        <f t="shared" si="15"/>
        <v>35</v>
      </c>
      <c r="CF38" s="19">
        <f t="shared" si="16"/>
        <v>7</v>
      </c>
      <c r="CG38" s="2">
        <f t="shared" si="17"/>
        <v>56</v>
      </c>
      <c r="CH38" s="20">
        <f t="shared" si="18"/>
        <v>11.2</v>
      </c>
      <c r="CI38" s="2">
        <f t="shared" si="19"/>
        <v>75</v>
      </c>
      <c r="CJ38" s="21">
        <f t="shared" si="20"/>
        <v>15</v>
      </c>
    </row>
    <row r="39" spans="1:88" ht="65.099999999999994" customHeight="1" x14ac:dyDescent="0.25">
      <c r="A39" s="1">
        <v>36</v>
      </c>
      <c r="B39" s="1">
        <v>15</v>
      </c>
      <c r="C39" s="1" t="s">
        <v>169</v>
      </c>
      <c r="D39" s="1" t="s">
        <v>170</v>
      </c>
      <c r="E39" s="1" t="s">
        <v>171</v>
      </c>
      <c r="F39" s="1" t="s">
        <v>173</v>
      </c>
      <c r="G39" s="1" t="s">
        <v>33</v>
      </c>
      <c r="H39" s="1" t="s">
        <v>172</v>
      </c>
      <c r="K39" s="1" t="s">
        <v>174</v>
      </c>
      <c r="L39" s="1" t="s">
        <v>175</v>
      </c>
      <c r="M39" s="1" t="s">
        <v>176</v>
      </c>
      <c r="O39" s="1" t="s">
        <v>44</v>
      </c>
      <c r="P39" s="2">
        <v>424</v>
      </c>
      <c r="Q39" s="3" t="s">
        <v>177</v>
      </c>
      <c r="R39" s="3">
        <v>107888378</v>
      </c>
      <c r="S39" s="4">
        <v>1118000</v>
      </c>
      <c r="T39" s="4">
        <v>882000</v>
      </c>
      <c r="U39" s="5">
        <v>0.78890876565295165</v>
      </c>
      <c r="V39" s="1" t="s">
        <v>852</v>
      </c>
      <c r="W39" s="1" t="s">
        <v>178</v>
      </c>
      <c r="Y39" s="1" t="s">
        <v>55</v>
      </c>
      <c r="Z39" s="1" t="s">
        <v>60</v>
      </c>
      <c r="AA39" s="1" t="s">
        <v>63</v>
      </c>
      <c r="AF39" s="1">
        <v>4</v>
      </c>
      <c r="AG39" s="1">
        <v>7</v>
      </c>
      <c r="AH39" s="1">
        <v>4</v>
      </c>
      <c r="AI39" s="1">
        <v>12</v>
      </c>
      <c r="AJ39" s="1">
        <v>7</v>
      </c>
      <c r="AK39" s="1">
        <v>15</v>
      </c>
      <c r="AL39" s="1">
        <v>15</v>
      </c>
      <c r="AM39" s="57">
        <f t="shared" si="0"/>
        <v>64</v>
      </c>
      <c r="AN39" s="1">
        <v>7</v>
      </c>
      <c r="AO39" s="1">
        <v>15</v>
      </c>
      <c r="AP39" s="1">
        <v>7</v>
      </c>
      <c r="AQ39" s="1">
        <v>12</v>
      </c>
      <c r="AR39" s="1">
        <v>4</v>
      </c>
      <c r="AS39" s="1">
        <v>7</v>
      </c>
      <c r="AT39" s="1">
        <v>15</v>
      </c>
      <c r="AU39" s="58">
        <f t="shared" si="1"/>
        <v>67</v>
      </c>
      <c r="AV39" s="1">
        <v>7</v>
      </c>
      <c r="AW39" s="1">
        <v>7</v>
      </c>
      <c r="AX39" s="1">
        <v>7</v>
      </c>
      <c r="AY39" s="1">
        <v>12</v>
      </c>
      <c r="AZ39" s="1">
        <v>7</v>
      </c>
      <c r="BA39" s="1">
        <v>7</v>
      </c>
      <c r="BB39" s="1">
        <v>15</v>
      </c>
      <c r="BC39" s="59">
        <f t="shared" si="2"/>
        <v>62</v>
      </c>
      <c r="BD39" s="1">
        <v>10</v>
      </c>
      <c r="BE39" s="1">
        <v>20</v>
      </c>
      <c r="BF39" s="1">
        <v>10</v>
      </c>
      <c r="BG39" s="1">
        <v>12</v>
      </c>
      <c r="BH39" s="1">
        <v>10</v>
      </c>
      <c r="BI39" s="1">
        <v>7</v>
      </c>
      <c r="BJ39" s="1">
        <v>15</v>
      </c>
      <c r="BK39" s="60">
        <f t="shared" si="3"/>
        <v>84</v>
      </c>
      <c r="BL39" s="1">
        <v>7</v>
      </c>
      <c r="BM39" s="1">
        <v>20</v>
      </c>
      <c r="BN39" s="1">
        <v>10</v>
      </c>
      <c r="BO39" s="1">
        <v>12</v>
      </c>
      <c r="BP39" s="1">
        <v>7</v>
      </c>
      <c r="BQ39" s="1">
        <v>15</v>
      </c>
      <c r="BR39" s="1">
        <v>15</v>
      </c>
      <c r="BS39" s="61">
        <f t="shared" si="4"/>
        <v>86</v>
      </c>
      <c r="BT39" s="1">
        <f t="shared" si="5"/>
        <v>363</v>
      </c>
      <c r="BU39" s="1">
        <v>5</v>
      </c>
      <c r="BV39" s="14">
        <f t="shared" si="6"/>
        <v>72.599999999999994</v>
      </c>
      <c r="BW39" s="2">
        <f t="shared" si="7"/>
        <v>35</v>
      </c>
      <c r="BX39" s="62">
        <f t="shared" si="8"/>
        <v>7</v>
      </c>
      <c r="BY39" s="63">
        <f t="shared" si="9"/>
        <v>69</v>
      </c>
      <c r="BZ39" s="16">
        <f t="shared" si="10"/>
        <v>13.8</v>
      </c>
      <c r="CA39" s="2">
        <f t="shared" si="11"/>
        <v>38</v>
      </c>
      <c r="CB39" s="17">
        <f t="shared" si="12"/>
        <v>7.6</v>
      </c>
      <c r="CC39" s="2">
        <f t="shared" si="13"/>
        <v>60</v>
      </c>
      <c r="CD39" s="18">
        <f t="shared" si="14"/>
        <v>12</v>
      </c>
      <c r="CE39" s="2">
        <f t="shared" si="15"/>
        <v>35</v>
      </c>
      <c r="CF39" s="19">
        <f t="shared" si="16"/>
        <v>7</v>
      </c>
      <c r="CG39" s="2">
        <f t="shared" si="17"/>
        <v>51</v>
      </c>
      <c r="CH39" s="20">
        <f t="shared" si="18"/>
        <v>10.199999999999999</v>
      </c>
      <c r="CI39" s="2">
        <f t="shared" si="19"/>
        <v>75</v>
      </c>
      <c r="CJ39" s="21">
        <f t="shared" si="20"/>
        <v>15</v>
      </c>
    </row>
    <row r="40" spans="1:88" ht="65.099999999999994" customHeight="1" x14ac:dyDescent="0.25">
      <c r="A40" s="1">
        <v>37</v>
      </c>
      <c r="B40" s="1">
        <v>30</v>
      </c>
      <c r="C40" s="1" t="s">
        <v>297</v>
      </c>
      <c r="D40" s="1" t="s">
        <v>85</v>
      </c>
      <c r="E40" s="1" t="s">
        <v>298</v>
      </c>
      <c r="F40" s="1" t="s">
        <v>306</v>
      </c>
      <c r="G40" s="1" t="s">
        <v>33</v>
      </c>
      <c r="H40" s="1" t="s">
        <v>299</v>
      </c>
      <c r="K40" s="1" t="s">
        <v>300</v>
      </c>
      <c r="L40" s="1" t="s">
        <v>301</v>
      </c>
      <c r="M40" s="1" t="s">
        <v>302</v>
      </c>
      <c r="O40" s="1" t="s">
        <v>35</v>
      </c>
      <c r="P40" s="2">
        <v>424</v>
      </c>
      <c r="Q40" s="3" t="s">
        <v>758</v>
      </c>
      <c r="R40" s="3">
        <v>106978740</v>
      </c>
      <c r="S40" s="4">
        <v>1880000</v>
      </c>
      <c r="T40" s="4">
        <v>1480000</v>
      </c>
      <c r="U40" s="5">
        <v>0.78723404255319152</v>
      </c>
      <c r="V40" s="1" t="s">
        <v>853</v>
      </c>
      <c r="W40" s="1" t="s">
        <v>303</v>
      </c>
      <c r="Y40" s="1" t="s">
        <v>55</v>
      </c>
      <c r="Z40" s="1" t="s">
        <v>732</v>
      </c>
      <c r="AA40" s="1" t="s">
        <v>63</v>
      </c>
      <c r="AD40" s="1" t="s">
        <v>759</v>
      </c>
      <c r="AF40" s="1">
        <v>7</v>
      </c>
      <c r="AG40" s="1">
        <v>7</v>
      </c>
      <c r="AH40" s="1">
        <v>7</v>
      </c>
      <c r="AI40" s="1">
        <v>13</v>
      </c>
      <c r="AJ40" s="1">
        <v>7</v>
      </c>
      <c r="AK40" s="1">
        <v>15</v>
      </c>
      <c r="AL40" s="1">
        <v>15</v>
      </c>
      <c r="AM40" s="57">
        <f t="shared" si="0"/>
        <v>71</v>
      </c>
      <c r="AN40" s="1">
        <v>4</v>
      </c>
      <c r="AO40" s="1">
        <v>7</v>
      </c>
      <c r="AP40" s="1">
        <v>4</v>
      </c>
      <c r="AQ40" s="1">
        <v>13</v>
      </c>
      <c r="AR40" s="1">
        <v>7</v>
      </c>
      <c r="AS40" s="1">
        <v>7</v>
      </c>
      <c r="AT40" s="1">
        <v>15</v>
      </c>
      <c r="AU40" s="58">
        <f t="shared" si="1"/>
        <v>57</v>
      </c>
      <c r="AV40" s="1">
        <v>7</v>
      </c>
      <c r="AW40" s="1">
        <v>7</v>
      </c>
      <c r="AX40" s="1">
        <v>7</v>
      </c>
      <c r="AY40" s="1">
        <v>13</v>
      </c>
      <c r="AZ40" s="1">
        <v>7</v>
      </c>
      <c r="BA40" s="1">
        <v>7</v>
      </c>
      <c r="BB40" s="1">
        <v>15</v>
      </c>
      <c r="BC40" s="59">
        <f t="shared" si="2"/>
        <v>63</v>
      </c>
      <c r="BD40" s="1">
        <v>10</v>
      </c>
      <c r="BE40" s="1">
        <v>20</v>
      </c>
      <c r="BF40" s="1">
        <v>7</v>
      </c>
      <c r="BG40" s="1">
        <v>13</v>
      </c>
      <c r="BH40" s="1">
        <v>10</v>
      </c>
      <c r="BI40" s="1">
        <v>7</v>
      </c>
      <c r="BJ40" s="1">
        <v>15</v>
      </c>
      <c r="BK40" s="60">
        <f t="shared" si="3"/>
        <v>82</v>
      </c>
      <c r="BL40" s="1">
        <v>10</v>
      </c>
      <c r="BM40" s="1">
        <v>20</v>
      </c>
      <c r="BN40" s="1">
        <v>10</v>
      </c>
      <c r="BO40" s="1">
        <v>13</v>
      </c>
      <c r="BP40" s="1">
        <v>7</v>
      </c>
      <c r="BQ40" s="1">
        <v>15</v>
      </c>
      <c r="BR40" s="1">
        <v>15</v>
      </c>
      <c r="BS40" s="61">
        <f t="shared" si="4"/>
        <v>90</v>
      </c>
      <c r="BT40" s="1">
        <f t="shared" si="5"/>
        <v>363</v>
      </c>
      <c r="BU40" s="1">
        <v>5</v>
      </c>
      <c r="BV40" s="14">
        <f t="shared" si="6"/>
        <v>72.599999999999994</v>
      </c>
      <c r="BW40" s="2">
        <f t="shared" si="7"/>
        <v>38</v>
      </c>
      <c r="BX40" s="62">
        <f t="shared" si="8"/>
        <v>7.6</v>
      </c>
      <c r="BY40" s="63">
        <f t="shared" si="9"/>
        <v>61</v>
      </c>
      <c r="BZ40" s="16">
        <f t="shared" si="10"/>
        <v>12.2</v>
      </c>
      <c r="CA40" s="2">
        <f t="shared" si="11"/>
        <v>35</v>
      </c>
      <c r="CB40" s="17">
        <f t="shared" si="12"/>
        <v>7</v>
      </c>
      <c r="CC40" s="2">
        <f t="shared" si="13"/>
        <v>65</v>
      </c>
      <c r="CD40" s="18">
        <f t="shared" si="14"/>
        <v>13</v>
      </c>
      <c r="CE40" s="2">
        <f t="shared" si="15"/>
        <v>38</v>
      </c>
      <c r="CF40" s="19">
        <f t="shared" si="16"/>
        <v>7.6</v>
      </c>
      <c r="CG40" s="2">
        <f t="shared" si="17"/>
        <v>51</v>
      </c>
      <c r="CH40" s="20">
        <f t="shared" si="18"/>
        <v>10.199999999999999</v>
      </c>
      <c r="CI40" s="2">
        <f t="shared" si="19"/>
        <v>75</v>
      </c>
      <c r="CJ40" s="21">
        <f t="shared" si="20"/>
        <v>15</v>
      </c>
    </row>
    <row r="41" spans="1:88" ht="65.099999999999994" customHeight="1" x14ac:dyDescent="0.25">
      <c r="A41" s="1">
        <v>38</v>
      </c>
      <c r="B41" s="1">
        <v>73</v>
      </c>
      <c r="C41" s="1" t="s">
        <v>645</v>
      </c>
      <c r="D41" s="1" t="s">
        <v>626</v>
      </c>
      <c r="E41" s="1" t="s">
        <v>627</v>
      </c>
      <c r="F41" s="1" t="s">
        <v>647</v>
      </c>
      <c r="G41" s="1" t="s">
        <v>33</v>
      </c>
      <c r="H41" s="1" t="s">
        <v>646</v>
      </c>
      <c r="K41" s="1" t="s">
        <v>629</v>
      </c>
      <c r="L41" s="1" t="s">
        <v>632</v>
      </c>
      <c r="M41" s="1" t="s">
        <v>648</v>
      </c>
      <c r="O41" s="1" t="s">
        <v>35</v>
      </c>
      <c r="P41" s="2">
        <v>424</v>
      </c>
      <c r="Q41" s="3" t="s">
        <v>631</v>
      </c>
      <c r="R41" s="3">
        <v>108828992</v>
      </c>
      <c r="S41" s="4">
        <v>1484350</v>
      </c>
      <c r="T41" s="4">
        <v>1190000</v>
      </c>
      <c r="U41" s="5">
        <v>0.80169771280358404</v>
      </c>
      <c r="V41" s="1" t="s">
        <v>854</v>
      </c>
      <c r="W41" s="1" t="s">
        <v>649</v>
      </c>
      <c r="Y41" s="1" t="s">
        <v>55</v>
      </c>
      <c r="Z41" s="1" t="s">
        <v>734</v>
      </c>
      <c r="AA41" s="1" t="s">
        <v>63</v>
      </c>
      <c r="AF41" s="1">
        <v>7</v>
      </c>
      <c r="AG41" s="1">
        <v>7</v>
      </c>
      <c r="AH41" s="1">
        <v>7</v>
      </c>
      <c r="AI41" s="1">
        <v>13</v>
      </c>
      <c r="AJ41" s="1">
        <v>7</v>
      </c>
      <c r="AK41" s="1">
        <v>7</v>
      </c>
      <c r="AL41" s="1">
        <v>15</v>
      </c>
      <c r="AM41" s="57">
        <f t="shared" si="0"/>
        <v>63</v>
      </c>
      <c r="AN41" s="1">
        <v>10</v>
      </c>
      <c r="AO41" s="1">
        <v>15</v>
      </c>
      <c r="AP41" s="1">
        <v>10</v>
      </c>
      <c r="AQ41" s="1">
        <v>14</v>
      </c>
      <c r="AR41" s="1">
        <v>10</v>
      </c>
      <c r="AS41" s="1">
        <v>15</v>
      </c>
      <c r="AT41" s="1">
        <v>15</v>
      </c>
      <c r="AU41" s="58">
        <f t="shared" si="1"/>
        <v>89</v>
      </c>
      <c r="AV41" s="1">
        <v>10</v>
      </c>
      <c r="AW41" s="1">
        <v>15</v>
      </c>
      <c r="AX41" s="1">
        <v>7</v>
      </c>
      <c r="AY41" s="1">
        <v>14</v>
      </c>
      <c r="AZ41" s="1">
        <v>10</v>
      </c>
      <c r="BA41" s="1">
        <v>15</v>
      </c>
      <c r="BB41" s="1">
        <v>15</v>
      </c>
      <c r="BC41" s="59">
        <f t="shared" si="2"/>
        <v>86</v>
      </c>
      <c r="BD41" s="1">
        <v>0</v>
      </c>
      <c r="BE41" s="1">
        <v>7</v>
      </c>
      <c r="BF41" s="1">
        <v>4</v>
      </c>
      <c r="BG41" s="1">
        <v>14</v>
      </c>
      <c r="BH41" s="1">
        <v>7</v>
      </c>
      <c r="BI41" s="1">
        <v>0</v>
      </c>
      <c r="BJ41" s="1">
        <v>15</v>
      </c>
      <c r="BK41" s="60">
        <f t="shared" si="3"/>
        <v>47</v>
      </c>
      <c r="BL41" s="1">
        <v>10</v>
      </c>
      <c r="BM41" s="1">
        <v>15</v>
      </c>
      <c r="BN41" s="1">
        <v>7</v>
      </c>
      <c r="BO41" s="1">
        <v>14</v>
      </c>
      <c r="BP41" s="1">
        <v>7</v>
      </c>
      <c r="BQ41" s="1">
        <v>7</v>
      </c>
      <c r="BR41" s="1">
        <v>15</v>
      </c>
      <c r="BS41" s="61">
        <f t="shared" si="4"/>
        <v>75</v>
      </c>
      <c r="BT41" s="1">
        <f t="shared" si="5"/>
        <v>360</v>
      </c>
      <c r="BU41" s="1">
        <v>5</v>
      </c>
      <c r="BV41" s="14">
        <f t="shared" si="6"/>
        <v>72</v>
      </c>
      <c r="BW41" s="2">
        <f t="shared" si="7"/>
        <v>37</v>
      </c>
      <c r="BX41" s="62">
        <f t="shared" si="8"/>
        <v>7.4</v>
      </c>
      <c r="BY41" s="63">
        <f t="shared" si="9"/>
        <v>59</v>
      </c>
      <c r="BZ41" s="16">
        <f t="shared" si="10"/>
        <v>11.8</v>
      </c>
      <c r="CA41" s="2">
        <f t="shared" si="11"/>
        <v>35</v>
      </c>
      <c r="CB41" s="17">
        <f t="shared" si="12"/>
        <v>7</v>
      </c>
      <c r="CC41" s="2">
        <f t="shared" si="13"/>
        <v>69</v>
      </c>
      <c r="CD41" s="18">
        <f t="shared" si="14"/>
        <v>13.8</v>
      </c>
      <c r="CE41" s="2">
        <f t="shared" si="15"/>
        <v>41</v>
      </c>
      <c r="CF41" s="19">
        <f t="shared" si="16"/>
        <v>8.1999999999999993</v>
      </c>
      <c r="CG41" s="2">
        <f t="shared" si="17"/>
        <v>44</v>
      </c>
      <c r="CH41" s="20">
        <f t="shared" si="18"/>
        <v>8.8000000000000007</v>
      </c>
      <c r="CI41" s="2">
        <f t="shared" si="19"/>
        <v>75</v>
      </c>
      <c r="CJ41" s="21">
        <f t="shared" si="20"/>
        <v>15</v>
      </c>
    </row>
    <row r="42" spans="1:88" ht="65.099999999999994" customHeight="1" x14ac:dyDescent="0.25">
      <c r="A42" s="1">
        <v>39</v>
      </c>
      <c r="B42" s="1">
        <v>57</v>
      </c>
      <c r="C42" s="1" t="s">
        <v>525</v>
      </c>
      <c r="D42" s="1" t="s">
        <v>124</v>
      </c>
      <c r="E42" s="1" t="s">
        <v>526</v>
      </c>
      <c r="F42" s="1" t="s">
        <v>532</v>
      </c>
      <c r="G42" s="1" t="s">
        <v>33</v>
      </c>
      <c r="H42" s="1" t="s">
        <v>527</v>
      </c>
      <c r="K42" s="1" t="s">
        <v>528</v>
      </c>
      <c r="L42" s="1" t="s">
        <v>129</v>
      </c>
      <c r="M42" s="1" t="s">
        <v>529</v>
      </c>
      <c r="O42" s="1" t="s">
        <v>35</v>
      </c>
      <c r="P42" s="2">
        <v>424</v>
      </c>
      <c r="Q42" s="3" t="s">
        <v>530</v>
      </c>
      <c r="R42" s="3">
        <v>104714420</v>
      </c>
      <c r="S42" s="4">
        <v>880000</v>
      </c>
      <c r="T42" s="4">
        <v>700000</v>
      </c>
      <c r="U42" s="5">
        <v>0.79545454545454541</v>
      </c>
      <c r="V42" s="1" t="s">
        <v>855</v>
      </c>
      <c r="W42" s="1" t="s">
        <v>531</v>
      </c>
      <c r="Y42" s="1" t="s">
        <v>55</v>
      </c>
      <c r="Z42" s="1" t="s">
        <v>122</v>
      </c>
      <c r="AA42" s="1" t="s">
        <v>63</v>
      </c>
      <c r="AF42" s="1">
        <v>10</v>
      </c>
      <c r="AG42" s="1">
        <v>20</v>
      </c>
      <c r="AH42" s="1">
        <v>10</v>
      </c>
      <c r="AI42" s="1">
        <v>13</v>
      </c>
      <c r="AJ42" s="1">
        <v>10</v>
      </c>
      <c r="AK42" s="1">
        <v>15</v>
      </c>
      <c r="AL42" s="1">
        <v>15</v>
      </c>
      <c r="AM42" s="57">
        <f t="shared" si="0"/>
        <v>93</v>
      </c>
      <c r="AN42" s="1">
        <v>7</v>
      </c>
      <c r="AO42" s="1">
        <v>7</v>
      </c>
      <c r="AP42" s="1">
        <v>4</v>
      </c>
      <c r="AQ42" s="1">
        <v>13</v>
      </c>
      <c r="AR42" s="1">
        <v>4</v>
      </c>
      <c r="AS42" s="1">
        <v>7</v>
      </c>
      <c r="AT42" s="1">
        <v>15</v>
      </c>
      <c r="AU42" s="58">
        <f t="shared" si="1"/>
        <v>57</v>
      </c>
      <c r="AV42" s="1">
        <v>7</v>
      </c>
      <c r="AW42" s="1">
        <v>7</v>
      </c>
      <c r="AX42" s="1">
        <v>4</v>
      </c>
      <c r="AY42" s="1">
        <v>13</v>
      </c>
      <c r="AZ42" s="1">
        <v>4</v>
      </c>
      <c r="BA42" s="1">
        <v>7</v>
      </c>
      <c r="BB42" s="1">
        <v>15</v>
      </c>
      <c r="BC42" s="59">
        <f t="shared" si="2"/>
        <v>57</v>
      </c>
      <c r="BD42" s="1">
        <v>7</v>
      </c>
      <c r="BE42" s="1">
        <v>15</v>
      </c>
      <c r="BF42" s="1">
        <v>4</v>
      </c>
      <c r="BG42" s="1">
        <v>13</v>
      </c>
      <c r="BH42" s="1">
        <v>7</v>
      </c>
      <c r="BI42" s="1">
        <v>7</v>
      </c>
      <c r="BJ42" s="1">
        <v>15</v>
      </c>
      <c r="BK42" s="60">
        <f t="shared" si="3"/>
        <v>68</v>
      </c>
      <c r="BL42" s="1">
        <v>7</v>
      </c>
      <c r="BM42" s="1">
        <v>15</v>
      </c>
      <c r="BN42" s="1">
        <v>7</v>
      </c>
      <c r="BO42" s="1">
        <v>11</v>
      </c>
      <c r="BP42" s="1">
        <v>7</v>
      </c>
      <c r="BQ42" s="1">
        <v>20</v>
      </c>
      <c r="BR42" s="1">
        <v>15</v>
      </c>
      <c r="BS42" s="61">
        <f t="shared" si="4"/>
        <v>82</v>
      </c>
      <c r="BT42" s="1">
        <f t="shared" si="5"/>
        <v>357</v>
      </c>
      <c r="BU42" s="1">
        <v>5</v>
      </c>
      <c r="BV42" s="14">
        <f t="shared" si="6"/>
        <v>71.400000000000006</v>
      </c>
      <c r="BW42" s="2">
        <f t="shared" si="7"/>
        <v>38</v>
      </c>
      <c r="BX42" s="62">
        <f t="shared" si="8"/>
        <v>7.6</v>
      </c>
      <c r="BY42" s="63">
        <f t="shared" si="9"/>
        <v>64</v>
      </c>
      <c r="BZ42" s="16">
        <f t="shared" si="10"/>
        <v>12.8</v>
      </c>
      <c r="CA42" s="2">
        <f t="shared" si="11"/>
        <v>29</v>
      </c>
      <c r="CB42" s="17">
        <f t="shared" si="12"/>
        <v>5.8</v>
      </c>
      <c r="CC42" s="2">
        <f t="shared" si="13"/>
        <v>63</v>
      </c>
      <c r="CD42" s="18">
        <f t="shared" si="14"/>
        <v>12.6</v>
      </c>
      <c r="CE42" s="2">
        <f t="shared" si="15"/>
        <v>32</v>
      </c>
      <c r="CF42" s="19">
        <f t="shared" si="16"/>
        <v>6.4</v>
      </c>
      <c r="CG42" s="2">
        <f t="shared" si="17"/>
        <v>56</v>
      </c>
      <c r="CH42" s="20">
        <f t="shared" si="18"/>
        <v>11.2</v>
      </c>
      <c r="CI42" s="2">
        <f t="shared" si="19"/>
        <v>75</v>
      </c>
      <c r="CJ42" s="21">
        <f t="shared" si="20"/>
        <v>15</v>
      </c>
    </row>
    <row r="43" spans="1:88" ht="65.099999999999994" customHeight="1" x14ac:dyDescent="0.25">
      <c r="A43" s="1">
        <v>40</v>
      </c>
      <c r="B43" s="1">
        <v>32</v>
      </c>
      <c r="C43" s="1" t="s">
        <v>315</v>
      </c>
      <c r="D43" s="1" t="s">
        <v>85</v>
      </c>
      <c r="E43" s="1" t="s">
        <v>313</v>
      </c>
      <c r="F43" s="1" t="s">
        <v>321</v>
      </c>
      <c r="G43" s="1" t="s">
        <v>33</v>
      </c>
      <c r="H43" s="1" t="s">
        <v>314</v>
      </c>
      <c r="K43" s="1" t="s">
        <v>316</v>
      </c>
      <c r="L43" s="1" t="s">
        <v>317</v>
      </c>
      <c r="M43" s="1" t="s">
        <v>318</v>
      </c>
      <c r="O43" s="1" t="s">
        <v>73</v>
      </c>
      <c r="P43" s="2">
        <v>481</v>
      </c>
      <c r="Q43" s="3" t="s">
        <v>319</v>
      </c>
      <c r="R43" s="3" t="s">
        <v>320</v>
      </c>
      <c r="S43" s="4">
        <v>1790000</v>
      </c>
      <c r="T43" s="4">
        <v>1415000</v>
      </c>
      <c r="U43" s="5">
        <v>0.79050279329608941</v>
      </c>
      <c r="V43" s="1" t="s">
        <v>856</v>
      </c>
      <c r="W43" s="1" t="s">
        <v>322</v>
      </c>
      <c r="Y43" s="1" t="s">
        <v>55</v>
      </c>
      <c r="Z43" s="1" t="s">
        <v>59</v>
      </c>
      <c r="AA43" s="1" t="s">
        <v>63</v>
      </c>
      <c r="AF43" s="1">
        <v>7</v>
      </c>
      <c r="AG43" s="1">
        <v>7</v>
      </c>
      <c r="AH43" s="1">
        <v>7</v>
      </c>
      <c r="AI43" s="1">
        <v>15</v>
      </c>
      <c r="AJ43" s="1">
        <v>7</v>
      </c>
      <c r="AK43" s="1">
        <v>7</v>
      </c>
      <c r="AL43" s="1">
        <v>15</v>
      </c>
      <c r="AM43" s="57">
        <f t="shared" si="0"/>
        <v>65</v>
      </c>
      <c r="AN43" s="1">
        <v>4</v>
      </c>
      <c r="AO43" s="1">
        <v>7</v>
      </c>
      <c r="AP43" s="1">
        <v>4</v>
      </c>
      <c r="AQ43" s="1">
        <v>15</v>
      </c>
      <c r="AR43" s="1">
        <v>7</v>
      </c>
      <c r="AS43" s="1">
        <v>7</v>
      </c>
      <c r="AT43" s="1">
        <v>15</v>
      </c>
      <c r="AU43" s="58">
        <f t="shared" si="1"/>
        <v>59</v>
      </c>
      <c r="AV43" s="1">
        <v>7</v>
      </c>
      <c r="AW43" s="1">
        <v>7</v>
      </c>
      <c r="AX43" s="1">
        <v>7</v>
      </c>
      <c r="AY43" s="1">
        <v>15</v>
      </c>
      <c r="AZ43" s="1">
        <v>7</v>
      </c>
      <c r="BA43" s="1">
        <v>7</v>
      </c>
      <c r="BB43" s="1">
        <v>15</v>
      </c>
      <c r="BC43" s="59">
        <f t="shared" si="2"/>
        <v>65</v>
      </c>
      <c r="BD43" s="1">
        <v>10</v>
      </c>
      <c r="BE43" s="1">
        <v>15</v>
      </c>
      <c r="BF43" s="1">
        <v>7</v>
      </c>
      <c r="BG43" s="1">
        <v>15</v>
      </c>
      <c r="BH43" s="1">
        <v>10</v>
      </c>
      <c r="BI43" s="1">
        <v>7</v>
      </c>
      <c r="BJ43" s="1">
        <v>15</v>
      </c>
      <c r="BK43" s="60">
        <f t="shared" si="3"/>
        <v>79</v>
      </c>
      <c r="BL43" s="1">
        <v>7</v>
      </c>
      <c r="BM43" s="1">
        <v>15</v>
      </c>
      <c r="BN43" s="1">
        <v>7</v>
      </c>
      <c r="BO43" s="1">
        <v>15</v>
      </c>
      <c r="BP43" s="1">
        <v>7</v>
      </c>
      <c r="BQ43" s="1">
        <v>20</v>
      </c>
      <c r="BR43" s="1">
        <v>15</v>
      </c>
      <c r="BS43" s="61">
        <f t="shared" si="4"/>
        <v>86</v>
      </c>
      <c r="BT43" s="1">
        <f t="shared" si="5"/>
        <v>354</v>
      </c>
      <c r="BU43" s="1">
        <v>5</v>
      </c>
      <c r="BV43" s="14">
        <f t="shared" si="6"/>
        <v>70.8</v>
      </c>
      <c r="BW43" s="2">
        <f t="shared" si="7"/>
        <v>35</v>
      </c>
      <c r="BX43" s="62">
        <f t="shared" si="8"/>
        <v>7</v>
      </c>
      <c r="BY43" s="63">
        <f t="shared" si="9"/>
        <v>51</v>
      </c>
      <c r="BZ43" s="16">
        <f t="shared" si="10"/>
        <v>10.199999999999999</v>
      </c>
      <c r="CA43" s="2">
        <f t="shared" si="11"/>
        <v>32</v>
      </c>
      <c r="CB43" s="17">
        <f t="shared" si="12"/>
        <v>6.4</v>
      </c>
      <c r="CC43" s="2">
        <f t="shared" si="13"/>
        <v>75</v>
      </c>
      <c r="CD43" s="18">
        <f t="shared" si="14"/>
        <v>15</v>
      </c>
      <c r="CE43" s="2">
        <f t="shared" si="15"/>
        <v>38</v>
      </c>
      <c r="CF43" s="19">
        <f t="shared" si="16"/>
        <v>7.6</v>
      </c>
      <c r="CG43" s="2">
        <f t="shared" si="17"/>
        <v>48</v>
      </c>
      <c r="CH43" s="20">
        <f t="shared" si="18"/>
        <v>9.6</v>
      </c>
      <c r="CI43" s="2">
        <f t="shared" si="19"/>
        <v>75</v>
      </c>
      <c r="CJ43" s="21">
        <f t="shared" si="20"/>
        <v>15</v>
      </c>
    </row>
    <row r="44" spans="1:88" ht="65.099999999999994" customHeight="1" x14ac:dyDescent="0.25">
      <c r="A44" s="1">
        <v>41</v>
      </c>
      <c r="B44" s="1">
        <v>24</v>
      </c>
      <c r="C44" s="1" t="s">
        <v>249</v>
      </c>
      <c r="D44" s="1" t="s">
        <v>144</v>
      </c>
      <c r="E44" s="1" t="s">
        <v>250</v>
      </c>
      <c r="F44" s="1" t="s">
        <v>251</v>
      </c>
      <c r="G44" s="1" t="s">
        <v>33</v>
      </c>
      <c r="I44" s="1" t="s">
        <v>36</v>
      </c>
      <c r="J44" s="1" t="s">
        <v>115</v>
      </c>
      <c r="K44" s="1" t="s">
        <v>252</v>
      </c>
      <c r="M44" s="1" t="s">
        <v>119</v>
      </c>
      <c r="O44" s="1" t="s">
        <v>73</v>
      </c>
      <c r="P44" s="2">
        <v>481</v>
      </c>
      <c r="Q44" s="3" t="s">
        <v>696</v>
      </c>
      <c r="R44" s="3">
        <v>107545883</v>
      </c>
      <c r="S44" s="4">
        <v>907600</v>
      </c>
      <c r="T44" s="4">
        <v>720000</v>
      </c>
      <c r="U44" s="5">
        <v>0.79330101366240635</v>
      </c>
      <c r="V44" s="1" t="s">
        <v>857</v>
      </c>
      <c r="W44" s="1" t="s">
        <v>254</v>
      </c>
      <c r="Y44" s="1" t="s">
        <v>56</v>
      </c>
      <c r="Z44" s="1" t="s">
        <v>60</v>
      </c>
      <c r="AA44" s="1" t="s">
        <v>63</v>
      </c>
      <c r="AD44" s="1" t="s">
        <v>733</v>
      </c>
      <c r="AF44" s="1">
        <v>7</v>
      </c>
      <c r="AG44" s="1">
        <v>15</v>
      </c>
      <c r="AH44" s="1">
        <v>10</v>
      </c>
      <c r="AI44" s="1">
        <v>11</v>
      </c>
      <c r="AJ44" s="1">
        <v>7</v>
      </c>
      <c r="AK44" s="1">
        <v>15</v>
      </c>
      <c r="AL44" s="1">
        <v>15</v>
      </c>
      <c r="AM44" s="57">
        <f t="shared" si="0"/>
        <v>80</v>
      </c>
      <c r="AN44" s="1">
        <v>7</v>
      </c>
      <c r="AO44" s="1">
        <v>7</v>
      </c>
      <c r="AP44" s="1">
        <v>7</v>
      </c>
      <c r="AQ44" s="1">
        <v>11</v>
      </c>
      <c r="AR44" s="1">
        <v>4</v>
      </c>
      <c r="AS44" s="1">
        <v>15</v>
      </c>
      <c r="AT44" s="1">
        <v>15</v>
      </c>
      <c r="AU44" s="58">
        <f t="shared" si="1"/>
        <v>66</v>
      </c>
      <c r="AV44" s="1">
        <v>7</v>
      </c>
      <c r="AW44" s="1">
        <v>7</v>
      </c>
      <c r="AX44" s="1">
        <v>7</v>
      </c>
      <c r="AY44" s="1">
        <v>11</v>
      </c>
      <c r="AZ44" s="1">
        <v>7</v>
      </c>
      <c r="BA44" s="1">
        <v>15</v>
      </c>
      <c r="BB44" s="1">
        <v>15</v>
      </c>
      <c r="BC44" s="59">
        <f t="shared" si="2"/>
        <v>69</v>
      </c>
      <c r="BD44" s="1">
        <v>4</v>
      </c>
      <c r="BE44" s="1">
        <v>7</v>
      </c>
      <c r="BF44" s="1">
        <v>4</v>
      </c>
      <c r="BG44" s="1">
        <v>11</v>
      </c>
      <c r="BH44" s="1">
        <v>4</v>
      </c>
      <c r="BI44" s="1">
        <v>7</v>
      </c>
      <c r="BJ44" s="1">
        <v>15</v>
      </c>
      <c r="BK44" s="60">
        <f t="shared" si="3"/>
        <v>52</v>
      </c>
      <c r="BL44" s="1">
        <v>7</v>
      </c>
      <c r="BM44" s="1">
        <v>20</v>
      </c>
      <c r="BN44" s="1">
        <v>10</v>
      </c>
      <c r="BO44" s="1">
        <v>11</v>
      </c>
      <c r="BP44" s="1">
        <v>7</v>
      </c>
      <c r="BQ44" s="1">
        <v>15</v>
      </c>
      <c r="BR44" s="1">
        <v>15</v>
      </c>
      <c r="BS44" s="61">
        <f t="shared" si="4"/>
        <v>85</v>
      </c>
      <c r="BT44" s="1">
        <f t="shared" si="5"/>
        <v>352</v>
      </c>
      <c r="BU44" s="1">
        <v>5</v>
      </c>
      <c r="BV44" s="14">
        <f t="shared" si="6"/>
        <v>70.400000000000006</v>
      </c>
      <c r="BW44" s="2">
        <f t="shared" si="7"/>
        <v>32</v>
      </c>
      <c r="BX44" s="62">
        <f t="shared" si="8"/>
        <v>6.4</v>
      </c>
      <c r="BY44" s="63">
        <f t="shared" si="9"/>
        <v>56</v>
      </c>
      <c r="BZ44" s="16">
        <f t="shared" si="10"/>
        <v>11.2</v>
      </c>
      <c r="CA44" s="2">
        <f t="shared" si="11"/>
        <v>38</v>
      </c>
      <c r="CB44" s="17">
        <f t="shared" si="12"/>
        <v>7.6</v>
      </c>
      <c r="CC44" s="2">
        <f t="shared" si="13"/>
        <v>55</v>
      </c>
      <c r="CD44" s="18">
        <f t="shared" si="14"/>
        <v>11</v>
      </c>
      <c r="CE44" s="2">
        <f t="shared" si="15"/>
        <v>29</v>
      </c>
      <c r="CF44" s="19">
        <f t="shared" si="16"/>
        <v>5.8</v>
      </c>
      <c r="CG44" s="2">
        <f t="shared" si="17"/>
        <v>67</v>
      </c>
      <c r="CH44" s="20">
        <f t="shared" si="18"/>
        <v>13.4</v>
      </c>
      <c r="CI44" s="2">
        <f t="shared" si="19"/>
        <v>75</v>
      </c>
      <c r="CJ44" s="21">
        <f t="shared" si="20"/>
        <v>15</v>
      </c>
    </row>
    <row r="45" spans="1:88" ht="65.099999999999994" customHeight="1" x14ac:dyDescent="0.25">
      <c r="A45" s="1">
        <v>42</v>
      </c>
      <c r="B45" s="1">
        <v>16</v>
      </c>
      <c r="C45" s="1" t="s">
        <v>179</v>
      </c>
      <c r="D45" s="1" t="s">
        <v>85</v>
      </c>
      <c r="E45" s="1" t="s">
        <v>180</v>
      </c>
      <c r="F45" s="1" t="s">
        <v>182</v>
      </c>
      <c r="G45" s="1" t="s">
        <v>33</v>
      </c>
      <c r="I45" s="1" t="s">
        <v>36</v>
      </c>
      <c r="J45" s="1" t="s">
        <v>181</v>
      </c>
      <c r="K45" s="1" t="s">
        <v>183</v>
      </c>
      <c r="L45" s="1" t="s">
        <v>184</v>
      </c>
      <c r="M45" s="1" t="s">
        <v>187</v>
      </c>
      <c r="O45" s="1" t="s">
        <v>185</v>
      </c>
      <c r="P45" s="2">
        <v>481</v>
      </c>
      <c r="Q45" s="3" t="s">
        <v>186</v>
      </c>
      <c r="R45" s="3">
        <v>102466294</v>
      </c>
      <c r="S45" s="4">
        <v>1065600</v>
      </c>
      <c r="T45" s="4">
        <v>845600</v>
      </c>
      <c r="U45" s="5">
        <v>0.79354354354354351</v>
      </c>
      <c r="V45" s="1" t="s">
        <v>858</v>
      </c>
      <c r="W45" s="1" t="s">
        <v>188</v>
      </c>
      <c r="Y45" s="1" t="s">
        <v>55</v>
      </c>
      <c r="Z45" s="1" t="s">
        <v>60</v>
      </c>
      <c r="AA45" s="1" t="s">
        <v>63</v>
      </c>
      <c r="AF45" s="1">
        <v>10</v>
      </c>
      <c r="AG45" s="1">
        <v>15</v>
      </c>
      <c r="AH45" s="1">
        <v>10</v>
      </c>
      <c r="AI45" s="1">
        <v>12</v>
      </c>
      <c r="AJ45" s="1">
        <v>10</v>
      </c>
      <c r="AK45" s="1">
        <v>20</v>
      </c>
      <c r="AL45" s="1">
        <v>15</v>
      </c>
      <c r="AM45" s="57">
        <f t="shared" si="0"/>
        <v>92</v>
      </c>
      <c r="AN45" s="1">
        <v>4</v>
      </c>
      <c r="AO45" s="1">
        <v>7</v>
      </c>
      <c r="AP45" s="1">
        <v>4</v>
      </c>
      <c r="AQ45" s="1">
        <v>12</v>
      </c>
      <c r="AR45" s="1">
        <v>4</v>
      </c>
      <c r="AS45" s="1">
        <v>7</v>
      </c>
      <c r="AT45" s="1">
        <v>15</v>
      </c>
      <c r="AU45" s="58">
        <f t="shared" si="1"/>
        <v>53</v>
      </c>
      <c r="AV45" s="1">
        <v>4</v>
      </c>
      <c r="AW45" s="1">
        <v>7</v>
      </c>
      <c r="AX45" s="1">
        <v>4</v>
      </c>
      <c r="AY45" s="1">
        <v>12</v>
      </c>
      <c r="AZ45" s="1">
        <v>4</v>
      </c>
      <c r="BA45" s="1">
        <v>7</v>
      </c>
      <c r="BB45" s="1">
        <v>15</v>
      </c>
      <c r="BC45" s="59">
        <f t="shared" si="2"/>
        <v>53</v>
      </c>
      <c r="BD45" s="1">
        <v>10</v>
      </c>
      <c r="BE45" s="1">
        <v>15</v>
      </c>
      <c r="BF45" s="1">
        <v>4</v>
      </c>
      <c r="BG45" s="1">
        <v>12</v>
      </c>
      <c r="BH45" s="1">
        <v>10</v>
      </c>
      <c r="BI45" s="1">
        <v>0</v>
      </c>
      <c r="BJ45" s="1">
        <v>15</v>
      </c>
      <c r="BK45" s="60">
        <f t="shared" si="3"/>
        <v>66</v>
      </c>
      <c r="BL45" s="1">
        <v>7</v>
      </c>
      <c r="BM45" s="1">
        <v>20</v>
      </c>
      <c r="BN45" s="1">
        <v>10</v>
      </c>
      <c r="BO45" s="1">
        <v>12</v>
      </c>
      <c r="BP45" s="1">
        <v>7</v>
      </c>
      <c r="BQ45" s="1">
        <v>15</v>
      </c>
      <c r="BR45" s="1">
        <v>15</v>
      </c>
      <c r="BS45" s="61">
        <f t="shared" si="4"/>
        <v>86</v>
      </c>
      <c r="BT45" s="1">
        <f t="shared" si="5"/>
        <v>350</v>
      </c>
      <c r="BU45" s="1">
        <v>5</v>
      </c>
      <c r="BV45" s="14">
        <f t="shared" si="6"/>
        <v>70</v>
      </c>
      <c r="BW45" s="2">
        <f t="shared" si="7"/>
        <v>35</v>
      </c>
      <c r="BX45" s="62">
        <f t="shared" si="8"/>
        <v>7</v>
      </c>
      <c r="BY45" s="63">
        <f t="shared" si="9"/>
        <v>64</v>
      </c>
      <c r="BZ45" s="16">
        <f t="shared" si="10"/>
        <v>12.8</v>
      </c>
      <c r="CA45" s="2">
        <f t="shared" si="11"/>
        <v>32</v>
      </c>
      <c r="CB45" s="17">
        <f t="shared" si="12"/>
        <v>6.4</v>
      </c>
      <c r="CC45" s="2">
        <f t="shared" si="13"/>
        <v>60</v>
      </c>
      <c r="CD45" s="18">
        <f t="shared" si="14"/>
        <v>12</v>
      </c>
      <c r="CE45" s="2">
        <f t="shared" si="15"/>
        <v>35</v>
      </c>
      <c r="CF45" s="19">
        <f t="shared" si="16"/>
        <v>7</v>
      </c>
      <c r="CG45" s="2">
        <f t="shared" si="17"/>
        <v>49</v>
      </c>
      <c r="CH45" s="20">
        <f t="shared" si="18"/>
        <v>9.8000000000000007</v>
      </c>
      <c r="CI45" s="2">
        <f t="shared" si="19"/>
        <v>75</v>
      </c>
      <c r="CJ45" s="21">
        <f t="shared" si="20"/>
        <v>15</v>
      </c>
    </row>
    <row r="46" spans="1:88" ht="65.099999999999994" customHeight="1" x14ac:dyDescent="0.25">
      <c r="A46" s="1">
        <v>43</v>
      </c>
      <c r="B46" s="1">
        <v>71</v>
      </c>
      <c r="C46" s="1" t="s">
        <v>625</v>
      </c>
      <c r="D46" s="1" t="s">
        <v>626</v>
      </c>
      <c r="E46" s="1" t="s">
        <v>627</v>
      </c>
      <c r="F46" s="1" t="s">
        <v>633</v>
      </c>
      <c r="G46" s="1" t="s">
        <v>33</v>
      </c>
      <c r="H46" s="1" t="s">
        <v>628</v>
      </c>
      <c r="K46" s="1" t="s">
        <v>629</v>
      </c>
      <c r="L46" s="1" t="s">
        <v>632</v>
      </c>
      <c r="M46" s="1" t="s">
        <v>630</v>
      </c>
      <c r="O46" s="1" t="s">
        <v>35</v>
      </c>
      <c r="P46" s="2">
        <v>424</v>
      </c>
      <c r="Q46" s="3" t="s">
        <v>631</v>
      </c>
      <c r="R46" s="3">
        <v>108828992</v>
      </c>
      <c r="S46" s="4">
        <v>1490350</v>
      </c>
      <c r="T46" s="4">
        <v>1188000</v>
      </c>
      <c r="U46" s="5">
        <v>0.79712819136444457</v>
      </c>
      <c r="V46" s="1" t="s">
        <v>859</v>
      </c>
      <c r="W46" s="1" t="s">
        <v>634</v>
      </c>
      <c r="Y46" s="1" t="s">
        <v>55</v>
      </c>
      <c r="Z46" s="1" t="s">
        <v>734</v>
      </c>
      <c r="AA46" s="1" t="s">
        <v>63</v>
      </c>
      <c r="AD46" s="1" t="s">
        <v>788</v>
      </c>
      <c r="AF46" s="1">
        <v>4</v>
      </c>
      <c r="AG46" s="1">
        <v>7</v>
      </c>
      <c r="AH46" s="1">
        <v>4</v>
      </c>
      <c r="AI46" s="1">
        <v>13</v>
      </c>
      <c r="AJ46" s="1">
        <v>7</v>
      </c>
      <c r="AK46" s="1">
        <v>7</v>
      </c>
      <c r="AL46" s="1">
        <v>15</v>
      </c>
      <c r="AM46" s="57">
        <f t="shared" si="0"/>
        <v>57</v>
      </c>
      <c r="AN46" s="1">
        <v>10</v>
      </c>
      <c r="AO46" s="1">
        <v>15</v>
      </c>
      <c r="AP46" s="1">
        <v>10</v>
      </c>
      <c r="AQ46" s="1">
        <v>14</v>
      </c>
      <c r="AR46" s="1">
        <v>10</v>
      </c>
      <c r="AS46" s="1">
        <v>15</v>
      </c>
      <c r="AT46" s="1">
        <v>15</v>
      </c>
      <c r="AU46" s="58">
        <f t="shared" si="1"/>
        <v>89</v>
      </c>
      <c r="AV46" s="1">
        <v>10</v>
      </c>
      <c r="AW46" s="1">
        <v>15</v>
      </c>
      <c r="AX46" s="1">
        <v>7</v>
      </c>
      <c r="AY46" s="1">
        <v>14</v>
      </c>
      <c r="AZ46" s="1">
        <v>10</v>
      </c>
      <c r="BA46" s="1">
        <v>15</v>
      </c>
      <c r="BB46" s="1">
        <v>15</v>
      </c>
      <c r="BC46" s="59">
        <f t="shared" si="2"/>
        <v>86</v>
      </c>
      <c r="BD46" s="1">
        <v>7</v>
      </c>
      <c r="BE46" s="1">
        <v>7</v>
      </c>
      <c r="BF46" s="1">
        <v>4</v>
      </c>
      <c r="BG46" s="1">
        <v>14</v>
      </c>
      <c r="BH46" s="1">
        <v>7</v>
      </c>
      <c r="BI46" s="1">
        <v>0</v>
      </c>
      <c r="BJ46" s="1">
        <v>15</v>
      </c>
      <c r="BK46" s="60">
        <f t="shared" si="3"/>
        <v>54</v>
      </c>
      <c r="BL46" s="1">
        <v>7</v>
      </c>
      <c r="BM46" s="1">
        <v>7</v>
      </c>
      <c r="BN46" s="1">
        <v>7</v>
      </c>
      <c r="BO46" s="1">
        <v>14</v>
      </c>
      <c r="BP46" s="1">
        <v>7</v>
      </c>
      <c r="BQ46" s="1">
        <v>7</v>
      </c>
      <c r="BR46" s="1">
        <v>15</v>
      </c>
      <c r="BS46" s="61">
        <f t="shared" si="4"/>
        <v>64</v>
      </c>
      <c r="BT46" s="1">
        <f t="shared" si="5"/>
        <v>350</v>
      </c>
      <c r="BU46" s="1">
        <v>5</v>
      </c>
      <c r="BV46" s="14">
        <f t="shared" si="6"/>
        <v>70</v>
      </c>
      <c r="BW46" s="2">
        <f t="shared" si="7"/>
        <v>38</v>
      </c>
      <c r="BX46" s="62">
        <f t="shared" si="8"/>
        <v>7.6</v>
      </c>
      <c r="BY46" s="63">
        <f t="shared" si="9"/>
        <v>51</v>
      </c>
      <c r="BZ46" s="16">
        <f t="shared" si="10"/>
        <v>10.199999999999999</v>
      </c>
      <c r="CA46" s="2">
        <f t="shared" si="11"/>
        <v>32</v>
      </c>
      <c r="CB46" s="17">
        <f t="shared" si="12"/>
        <v>6.4</v>
      </c>
      <c r="CC46" s="2">
        <f t="shared" si="13"/>
        <v>69</v>
      </c>
      <c r="CD46" s="18">
        <f t="shared" si="14"/>
        <v>13.8</v>
      </c>
      <c r="CE46" s="2">
        <f t="shared" si="15"/>
        <v>41</v>
      </c>
      <c r="CF46" s="19">
        <f t="shared" si="16"/>
        <v>8.1999999999999993</v>
      </c>
      <c r="CG46" s="2">
        <f t="shared" si="17"/>
        <v>44</v>
      </c>
      <c r="CH46" s="20">
        <f t="shared" si="18"/>
        <v>8.8000000000000007</v>
      </c>
      <c r="CI46" s="2">
        <f t="shared" si="19"/>
        <v>75</v>
      </c>
      <c r="CJ46" s="21">
        <f t="shared" si="20"/>
        <v>15</v>
      </c>
    </row>
    <row r="47" spans="1:88" ht="65.099999999999994" customHeight="1" x14ac:dyDescent="0.25">
      <c r="A47" s="1">
        <v>44</v>
      </c>
      <c r="B47" s="1">
        <v>4</v>
      </c>
      <c r="C47" s="1" t="s">
        <v>66</v>
      </c>
      <c r="D47" s="1" t="s">
        <v>67</v>
      </c>
      <c r="E47" s="1" t="s">
        <v>68</v>
      </c>
      <c r="F47" s="1" t="s">
        <v>70</v>
      </c>
      <c r="G47" s="1" t="s">
        <v>33</v>
      </c>
      <c r="H47" s="1" t="s">
        <v>69</v>
      </c>
      <c r="K47" s="1" t="s">
        <v>71</v>
      </c>
      <c r="M47" s="1" t="s">
        <v>72</v>
      </c>
      <c r="O47" s="1" t="s">
        <v>73</v>
      </c>
      <c r="P47" s="2">
        <v>481</v>
      </c>
      <c r="Q47" s="3" t="s">
        <v>741</v>
      </c>
      <c r="R47" s="3">
        <v>100795356</v>
      </c>
      <c r="S47" s="4">
        <v>880000</v>
      </c>
      <c r="T47" s="4">
        <v>700000</v>
      </c>
      <c r="U47" s="5">
        <v>0.79545454545454541</v>
      </c>
      <c r="V47" s="1" t="s">
        <v>860</v>
      </c>
      <c r="W47" s="1" t="s">
        <v>74</v>
      </c>
      <c r="Y47" s="1" t="s">
        <v>55</v>
      </c>
      <c r="Z47" s="1" t="s">
        <v>751</v>
      </c>
      <c r="AA47" s="1" t="s">
        <v>63</v>
      </c>
      <c r="AF47" s="1">
        <v>10</v>
      </c>
      <c r="AG47" s="1">
        <v>20</v>
      </c>
      <c r="AH47" s="1">
        <v>10</v>
      </c>
      <c r="AI47" s="1">
        <v>11</v>
      </c>
      <c r="AJ47" s="1">
        <v>10</v>
      </c>
      <c r="AK47" s="1">
        <v>15</v>
      </c>
      <c r="AL47" s="1">
        <v>15</v>
      </c>
      <c r="AM47" s="57">
        <f t="shared" si="0"/>
        <v>91</v>
      </c>
      <c r="AN47" s="1">
        <v>10</v>
      </c>
      <c r="AO47" s="1">
        <v>7</v>
      </c>
      <c r="AP47" s="1">
        <v>4</v>
      </c>
      <c r="AQ47" s="1">
        <v>11</v>
      </c>
      <c r="AR47" s="1">
        <v>10</v>
      </c>
      <c r="AS47" s="1">
        <v>15</v>
      </c>
      <c r="AT47" s="1">
        <v>15</v>
      </c>
      <c r="AU47" s="58">
        <f t="shared" si="1"/>
        <v>72</v>
      </c>
      <c r="AV47" s="1">
        <v>7</v>
      </c>
      <c r="AW47" s="1">
        <v>15</v>
      </c>
      <c r="AX47" s="1">
        <v>7</v>
      </c>
      <c r="AY47" s="1">
        <v>11</v>
      </c>
      <c r="AZ47" s="1">
        <v>7</v>
      </c>
      <c r="BA47" s="1">
        <v>7</v>
      </c>
      <c r="BB47" s="1">
        <v>15</v>
      </c>
      <c r="BC47" s="59">
        <f t="shared" si="2"/>
        <v>69</v>
      </c>
      <c r="BD47" s="1">
        <v>0</v>
      </c>
      <c r="BE47" s="1">
        <v>0</v>
      </c>
      <c r="BF47" s="1">
        <v>0</v>
      </c>
      <c r="BG47" s="1">
        <v>11</v>
      </c>
      <c r="BH47" s="1">
        <v>4</v>
      </c>
      <c r="BI47" s="1">
        <v>0</v>
      </c>
      <c r="BJ47" s="1">
        <v>15</v>
      </c>
      <c r="BK47" s="60">
        <f t="shared" si="3"/>
        <v>30</v>
      </c>
      <c r="BL47" s="1">
        <v>7</v>
      </c>
      <c r="BM47" s="1">
        <v>20</v>
      </c>
      <c r="BN47" s="1">
        <v>10</v>
      </c>
      <c r="BO47" s="1">
        <v>11</v>
      </c>
      <c r="BP47" s="1">
        <v>4</v>
      </c>
      <c r="BQ47" s="1">
        <v>20</v>
      </c>
      <c r="BR47" s="1">
        <v>15</v>
      </c>
      <c r="BS47" s="61">
        <f t="shared" si="4"/>
        <v>87</v>
      </c>
      <c r="BT47" s="1">
        <f t="shared" si="5"/>
        <v>349</v>
      </c>
      <c r="BU47" s="1">
        <v>5</v>
      </c>
      <c r="BV47" s="14">
        <f t="shared" si="6"/>
        <v>69.8</v>
      </c>
      <c r="BW47" s="2">
        <f t="shared" si="7"/>
        <v>34</v>
      </c>
      <c r="BX47" s="62">
        <f t="shared" si="8"/>
        <v>6.8</v>
      </c>
      <c r="BY47" s="63">
        <f t="shared" si="9"/>
        <v>62</v>
      </c>
      <c r="BZ47" s="16">
        <f t="shared" si="10"/>
        <v>12.4</v>
      </c>
      <c r="CA47" s="2">
        <f t="shared" si="11"/>
        <v>31</v>
      </c>
      <c r="CB47" s="17">
        <f t="shared" si="12"/>
        <v>6.2</v>
      </c>
      <c r="CC47" s="2">
        <f t="shared" si="13"/>
        <v>55</v>
      </c>
      <c r="CD47" s="18">
        <f t="shared" si="14"/>
        <v>11</v>
      </c>
      <c r="CE47" s="2">
        <f t="shared" si="15"/>
        <v>35</v>
      </c>
      <c r="CF47" s="19">
        <f t="shared" si="16"/>
        <v>7</v>
      </c>
      <c r="CG47" s="2">
        <f t="shared" si="17"/>
        <v>57</v>
      </c>
      <c r="CH47" s="20">
        <f t="shared" si="18"/>
        <v>11.4</v>
      </c>
      <c r="CI47" s="2">
        <f t="shared" si="19"/>
        <v>75</v>
      </c>
      <c r="CJ47" s="21">
        <f t="shared" si="20"/>
        <v>15</v>
      </c>
    </row>
    <row r="48" spans="1:88" ht="65.099999999999994" customHeight="1" x14ac:dyDescent="0.25">
      <c r="A48" s="1">
        <v>45</v>
      </c>
      <c r="B48" s="1">
        <v>13</v>
      </c>
      <c r="C48" s="1" t="s">
        <v>149</v>
      </c>
      <c r="D48" s="1" t="s">
        <v>152</v>
      </c>
      <c r="E48" s="1" t="s">
        <v>150</v>
      </c>
      <c r="F48" s="1" t="s">
        <v>153</v>
      </c>
      <c r="G48" s="1" t="s">
        <v>33</v>
      </c>
      <c r="H48" s="1" t="s">
        <v>151</v>
      </c>
      <c r="K48" s="1" t="s">
        <v>154</v>
      </c>
      <c r="L48" s="1" t="s">
        <v>155</v>
      </c>
      <c r="M48" s="1" t="s">
        <v>156</v>
      </c>
      <c r="O48" s="1" t="s">
        <v>35</v>
      </c>
      <c r="P48" s="2">
        <v>424</v>
      </c>
      <c r="Q48" s="3">
        <v>20644290</v>
      </c>
      <c r="R48" s="3">
        <v>106612702</v>
      </c>
      <c r="S48" s="4">
        <v>1128000</v>
      </c>
      <c r="T48" s="4">
        <v>900000</v>
      </c>
      <c r="U48" s="5">
        <v>0.7978723404255319</v>
      </c>
      <c r="V48" s="1" t="s">
        <v>861</v>
      </c>
      <c r="W48" s="1" t="s">
        <v>157</v>
      </c>
      <c r="Y48" s="1" t="s">
        <v>55</v>
      </c>
      <c r="Z48" s="1" t="s">
        <v>122</v>
      </c>
      <c r="AA48" s="1" t="s">
        <v>63</v>
      </c>
      <c r="AF48" s="1">
        <v>7</v>
      </c>
      <c r="AG48" s="1">
        <v>7</v>
      </c>
      <c r="AH48" s="1">
        <v>7</v>
      </c>
      <c r="AI48" s="1">
        <v>13</v>
      </c>
      <c r="AJ48" s="1">
        <v>7</v>
      </c>
      <c r="AK48" s="1">
        <v>7</v>
      </c>
      <c r="AL48" s="1">
        <v>15</v>
      </c>
      <c r="AM48" s="57">
        <f t="shared" si="0"/>
        <v>63</v>
      </c>
      <c r="AN48" s="1">
        <v>10</v>
      </c>
      <c r="AO48" s="1">
        <v>7</v>
      </c>
      <c r="AP48" s="1">
        <v>4</v>
      </c>
      <c r="AQ48" s="1">
        <v>11</v>
      </c>
      <c r="AR48" s="1">
        <v>7</v>
      </c>
      <c r="AS48" s="1">
        <v>7</v>
      </c>
      <c r="AT48" s="1">
        <v>15</v>
      </c>
      <c r="AU48" s="58">
        <f t="shared" si="1"/>
        <v>61</v>
      </c>
      <c r="AV48" s="1">
        <v>10</v>
      </c>
      <c r="AW48" s="1">
        <v>7</v>
      </c>
      <c r="AX48" s="1">
        <v>4</v>
      </c>
      <c r="AY48" s="1">
        <v>11</v>
      </c>
      <c r="AZ48" s="1">
        <v>7</v>
      </c>
      <c r="BA48" s="1">
        <v>7</v>
      </c>
      <c r="BB48" s="1">
        <v>15</v>
      </c>
      <c r="BC48" s="59">
        <f t="shared" si="2"/>
        <v>61</v>
      </c>
      <c r="BD48" s="1">
        <v>10</v>
      </c>
      <c r="BE48" s="1">
        <v>15</v>
      </c>
      <c r="BF48" s="1">
        <v>4</v>
      </c>
      <c r="BG48" s="1">
        <v>13</v>
      </c>
      <c r="BH48" s="1">
        <v>10</v>
      </c>
      <c r="BI48" s="1">
        <v>7</v>
      </c>
      <c r="BJ48" s="1">
        <v>15</v>
      </c>
      <c r="BK48" s="60">
        <f t="shared" si="3"/>
        <v>74</v>
      </c>
      <c r="BL48" s="1">
        <v>10</v>
      </c>
      <c r="BM48" s="1">
        <v>20</v>
      </c>
      <c r="BN48" s="1">
        <v>10</v>
      </c>
      <c r="BO48" s="1">
        <v>13</v>
      </c>
      <c r="BP48" s="1">
        <v>7</v>
      </c>
      <c r="BQ48" s="1">
        <v>15</v>
      </c>
      <c r="BR48" s="1">
        <v>15</v>
      </c>
      <c r="BS48" s="61">
        <f t="shared" si="4"/>
        <v>90</v>
      </c>
      <c r="BT48" s="1">
        <f t="shared" si="5"/>
        <v>349</v>
      </c>
      <c r="BU48" s="1">
        <v>5</v>
      </c>
      <c r="BV48" s="14">
        <f t="shared" si="6"/>
        <v>69.8</v>
      </c>
      <c r="BW48" s="2">
        <f t="shared" si="7"/>
        <v>47</v>
      </c>
      <c r="BX48" s="62">
        <f t="shared" si="8"/>
        <v>9.4</v>
      </c>
      <c r="BY48" s="63">
        <f t="shared" si="9"/>
        <v>56</v>
      </c>
      <c r="BZ48" s="16">
        <f t="shared" si="10"/>
        <v>11.2</v>
      </c>
      <c r="CA48" s="2">
        <f t="shared" si="11"/>
        <v>29</v>
      </c>
      <c r="CB48" s="17">
        <f t="shared" si="12"/>
        <v>5.8</v>
      </c>
      <c r="CC48" s="2">
        <f t="shared" si="13"/>
        <v>61</v>
      </c>
      <c r="CD48" s="18">
        <f t="shared" si="14"/>
        <v>12.2</v>
      </c>
      <c r="CE48" s="2">
        <f t="shared" si="15"/>
        <v>38</v>
      </c>
      <c r="CF48" s="19">
        <f t="shared" si="16"/>
        <v>7.6</v>
      </c>
      <c r="CG48" s="2">
        <f t="shared" si="17"/>
        <v>43</v>
      </c>
      <c r="CH48" s="20">
        <f t="shared" si="18"/>
        <v>8.6</v>
      </c>
      <c r="CI48" s="2">
        <f t="shared" si="19"/>
        <v>75</v>
      </c>
      <c r="CJ48" s="21">
        <f t="shared" si="20"/>
        <v>15</v>
      </c>
    </row>
    <row r="49" spans="1:88" ht="65.099999999999994" customHeight="1" x14ac:dyDescent="0.25">
      <c r="A49" s="1">
        <v>46</v>
      </c>
      <c r="B49" s="1">
        <v>79</v>
      </c>
      <c r="C49" s="1" t="s">
        <v>683</v>
      </c>
      <c r="D49" s="1" t="s">
        <v>96</v>
      </c>
      <c r="E49" s="1" t="s">
        <v>684</v>
      </c>
      <c r="F49" s="1" t="s">
        <v>686</v>
      </c>
      <c r="G49" s="1" t="s">
        <v>33</v>
      </c>
      <c r="H49" s="1" t="s">
        <v>685</v>
      </c>
      <c r="K49" s="1" t="s">
        <v>687</v>
      </c>
      <c r="L49" s="1" t="s">
        <v>688</v>
      </c>
      <c r="M49" s="1" t="s">
        <v>689</v>
      </c>
      <c r="O49" s="1" t="s">
        <v>35</v>
      </c>
      <c r="P49" s="2">
        <v>424</v>
      </c>
      <c r="Q49" s="3" t="s">
        <v>690</v>
      </c>
      <c r="R49" s="3">
        <v>103172444</v>
      </c>
      <c r="S49" s="4">
        <v>1265000</v>
      </c>
      <c r="T49" s="4">
        <v>1000000</v>
      </c>
      <c r="U49" s="5">
        <v>0.79051383399209485</v>
      </c>
      <c r="V49" s="1" t="s">
        <v>862</v>
      </c>
      <c r="W49" s="1" t="s">
        <v>272</v>
      </c>
      <c r="Y49" s="1" t="s">
        <v>55</v>
      </c>
      <c r="Z49" s="1" t="s">
        <v>735</v>
      </c>
      <c r="AA49" s="1" t="s">
        <v>63</v>
      </c>
      <c r="AC49" s="1" t="s">
        <v>726</v>
      </c>
      <c r="AD49" s="1" t="s">
        <v>753</v>
      </c>
      <c r="AF49" s="1">
        <v>10</v>
      </c>
      <c r="AG49" s="1">
        <v>15</v>
      </c>
      <c r="AH49" s="1">
        <v>7</v>
      </c>
      <c r="AI49" s="1">
        <v>15</v>
      </c>
      <c r="AJ49" s="1">
        <v>10</v>
      </c>
      <c r="AK49" s="1">
        <v>15</v>
      </c>
      <c r="AL49" s="1">
        <v>10</v>
      </c>
      <c r="AM49" s="57">
        <f t="shared" si="0"/>
        <v>82</v>
      </c>
      <c r="AN49" s="1">
        <v>7</v>
      </c>
      <c r="AO49" s="1">
        <v>7</v>
      </c>
      <c r="AP49" s="1">
        <v>4</v>
      </c>
      <c r="AQ49" s="1">
        <v>15</v>
      </c>
      <c r="AR49" s="1">
        <v>7</v>
      </c>
      <c r="AS49" s="1">
        <v>7</v>
      </c>
      <c r="AT49" s="1">
        <v>10</v>
      </c>
      <c r="AU49" s="58">
        <f t="shared" si="1"/>
        <v>57</v>
      </c>
      <c r="AV49" s="1">
        <v>7</v>
      </c>
      <c r="AW49" s="1">
        <v>7</v>
      </c>
      <c r="AX49" s="1">
        <v>4</v>
      </c>
      <c r="AY49" s="1">
        <v>15</v>
      </c>
      <c r="AZ49" s="1">
        <v>7</v>
      </c>
      <c r="BA49" s="1">
        <v>7</v>
      </c>
      <c r="BB49" s="1">
        <v>10</v>
      </c>
      <c r="BC49" s="59">
        <f t="shared" si="2"/>
        <v>57</v>
      </c>
      <c r="BD49" s="1">
        <v>10</v>
      </c>
      <c r="BE49" s="1">
        <v>7</v>
      </c>
      <c r="BF49" s="1">
        <v>4</v>
      </c>
      <c r="BG49" s="1">
        <v>15</v>
      </c>
      <c r="BH49" s="1">
        <v>10</v>
      </c>
      <c r="BI49" s="1">
        <v>7</v>
      </c>
      <c r="BJ49" s="1">
        <v>10</v>
      </c>
      <c r="BK49" s="60">
        <f t="shared" si="3"/>
        <v>63</v>
      </c>
      <c r="BL49" s="1">
        <v>10</v>
      </c>
      <c r="BM49" s="1">
        <v>20</v>
      </c>
      <c r="BN49" s="1">
        <v>7</v>
      </c>
      <c r="BO49" s="1">
        <v>15</v>
      </c>
      <c r="BP49" s="1">
        <v>7</v>
      </c>
      <c r="BQ49" s="1">
        <v>20</v>
      </c>
      <c r="BR49" s="1">
        <v>10</v>
      </c>
      <c r="BS49" s="61">
        <f t="shared" si="4"/>
        <v>89</v>
      </c>
      <c r="BT49" s="1">
        <f t="shared" si="5"/>
        <v>348</v>
      </c>
      <c r="BU49" s="1">
        <v>5</v>
      </c>
      <c r="BV49" s="14">
        <f t="shared" si="6"/>
        <v>69.599999999999994</v>
      </c>
      <c r="BW49" s="2">
        <f t="shared" si="7"/>
        <v>44</v>
      </c>
      <c r="BX49" s="62">
        <f t="shared" si="8"/>
        <v>8.8000000000000007</v>
      </c>
      <c r="BY49" s="63">
        <f t="shared" si="9"/>
        <v>56</v>
      </c>
      <c r="BZ49" s="16">
        <f t="shared" si="10"/>
        <v>11.2</v>
      </c>
      <c r="CA49" s="2">
        <f t="shared" si="11"/>
        <v>26</v>
      </c>
      <c r="CB49" s="17">
        <f t="shared" si="12"/>
        <v>5.2</v>
      </c>
      <c r="CC49" s="2">
        <f t="shared" si="13"/>
        <v>75</v>
      </c>
      <c r="CD49" s="18">
        <f t="shared" si="14"/>
        <v>15</v>
      </c>
      <c r="CE49" s="2">
        <f t="shared" si="15"/>
        <v>41</v>
      </c>
      <c r="CF49" s="19">
        <f t="shared" si="16"/>
        <v>8.1999999999999993</v>
      </c>
      <c r="CG49" s="2">
        <f t="shared" si="17"/>
        <v>56</v>
      </c>
      <c r="CH49" s="20">
        <f t="shared" si="18"/>
        <v>11.2</v>
      </c>
      <c r="CI49" s="2">
        <f t="shared" si="19"/>
        <v>50</v>
      </c>
      <c r="CJ49" s="21">
        <f t="shared" si="20"/>
        <v>10</v>
      </c>
    </row>
    <row r="50" spans="1:88" ht="65.099999999999994" customHeight="1" x14ac:dyDescent="0.25">
      <c r="A50" s="1">
        <v>47</v>
      </c>
      <c r="B50" s="1">
        <v>78</v>
      </c>
      <c r="C50" s="1" t="s">
        <v>674</v>
      </c>
      <c r="D50" s="1" t="s">
        <v>113</v>
      </c>
      <c r="E50" s="1" t="s">
        <v>675</v>
      </c>
      <c r="F50" s="1" t="s">
        <v>680</v>
      </c>
      <c r="G50" s="1" t="s">
        <v>33</v>
      </c>
      <c r="H50" s="1" t="s">
        <v>676</v>
      </c>
      <c r="K50" s="1" t="s">
        <v>677</v>
      </c>
      <c r="L50" s="1" t="s">
        <v>679</v>
      </c>
      <c r="M50" s="1" t="s">
        <v>678</v>
      </c>
      <c r="O50" s="1" t="s">
        <v>35</v>
      </c>
      <c r="P50" s="2">
        <v>424</v>
      </c>
      <c r="Q50" s="3" t="s">
        <v>681</v>
      </c>
      <c r="R50" s="3">
        <v>102230155</v>
      </c>
      <c r="S50" s="4">
        <v>1625000</v>
      </c>
      <c r="T50" s="4">
        <v>1300000</v>
      </c>
      <c r="U50" s="5">
        <v>0.8</v>
      </c>
      <c r="V50" s="1" t="s">
        <v>863</v>
      </c>
      <c r="W50" s="1" t="s">
        <v>682</v>
      </c>
      <c r="Y50" s="1" t="s">
        <v>55</v>
      </c>
      <c r="Z50" s="1" t="s">
        <v>59</v>
      </c>
      <c r="AA50" s="1" t="s">
        <v>63</v>
      </c>
      <c r="AF50" s="1">
        <v>7</v>
      </c>
      <c r="AG50" s="1">
        <v>7</v>
      </c>
      <c r="AH50" s="1">
        <v>7</v>
      </c>
      <c r="AI50" s="1">
        <v>14</v>
      </c>
      <c r="AJ50" s="1">
        <v>7</v>
      </c>
      <c r="AK50" s="1">
        <v>7</v>
      </c>
      <c r="AL50" s="1">
        <v>15</v>
      </c>
      <c r="AM50" s="57">
        <f t="shared" si="0"/>
        <v>64</v>
      </c>
      <c r="AN50" s="1">
        <v>10</v>
      </c>
      <c r="AO50" s="1">
        <v>7</v>
      </c>
      <c r="AP50" s="1">
        <v>4</v>
      </c>
      <c r="AQ50" s="1">
        <v>15</v>
      </c>
      <c r="AR50" s="1">
        <v>7</v>
      </c>
      <c r="AS50" s="1">
        <v>7</v>
      </c>
      <c r="AT50" s="1">
        <v>15</v>
      </c>
      <c r="AU50" s="58">
        <f t="shared" si="1"/>
        <v>65</v>
      </c>
      <c r="AV50" s="1">
        <v>7</v>
      </c>
      <c r="AW50" s="1">
        <v>15</v>
      </c>
      <c r="AX50" s="1">
        <v>4</v>
      </c>
      <c r="AY50" s="1">
        <v>15</v>
      </c>
      <c r="AZ50" s="1">
        <v>4</v>
      </c>
      <c r="BA50" s="1">
        <v>7</v>
      </c>
      <c r="BB50" s="1">
        <v>15</v>
      </c>
      <c r="BC50" s="59">
        <f t="shared" si="2"/>
        <v>67</v>
      </c>
      <c r="BD50" s="1">
        <v>4</v>
      </c>
      <c r="BE50" s="1">
        <v>7</v>
      </c>
      <c r="BF50" s="1">
        <v>4</v>
      </c>
      <c r="BG50" s="1">
        <v>15</v>
      </c>
      <c r="BH50" s="1">
        <v>10</v>
      </c>
      <c r="BI50" s="1">
        <v>7</v>
      </c>
      <c r="BJ50" s="1">
        <v>15</v>
      </c>
      <c r="BK50" s="60">
        <f t="shared" si="3"/>
        <v>62</v>
      </c>
      <c r="BL50" s="1">
        <v>10</v>
      </c>
      <c r="BM50" s="1">
        <v>20</v>
      </c>
      <c r="BN50" s="1">
        <v>7</v>
      </c>
      <c r="BO50" s="1">
        <v>15</v>
      </c>
      <c r="BP50" s="1">
        <v>7</v>
      </c>
      <c r="BQ50" s="1">
        <v>15</v>
      </c>
      <c r="BR50" s="1">
        <v>15</v>
      </c>
      <c r="BS50" s="61">
        <f t="shared" si="4"/>
        <v>89</v>
      </c>
      <c r="BT50" s="1">
        <f t="shared" si="5"/>
        <v>347</v>
      </c>
      <c r="BU50" s="1">
        <v>5</v>
      </c>
      <c r="BV50" s="14">
        <f t="shared" si="6"/>
        <v>69.400000000000006</v>
      </c>
      <c r="BW50" s="2">
        <f t="shared" si="7"/>
        <v>38</v>
      </c>
      <c r="BX50" s="62">
        <f t="shared" si="8"/>
        <v>7.6</v>
      </c>
      <c r="BY50" s="63">
        <f t="shared" si="9"/>
        <v>56</v>
      </c>
      <c r="BZ50" s="16">
        <f t="shared" si="10"/>
        <v>11.2</v>
      </c>
      <c r="CA50" s="2">
        <f t="shared" si="11"/>
        <v>26</v>
      </c>
      <c r="CB50" s="17">
        <f t="shared" si="12"/>
        <v>5.2</v>
      </c>
      <c r="CC50" s="2">
        <f t="shared" si="13"/>
        <v>74</v>
      </c>
      <c r="CD50" s="18">
        <f t="shared" si="14"/>
        <v>14.8</v>
      </c>
      <c r="CE50" s="2">
        <f t="shared" si="15"/>
        <v>35</v>
      </c>
      <c r="CF50" s="19">
        <f t="shared" si="16"/>
        <v>7</v>
      </c>
      <c r="CG50" s="2">
        <f t="shared" si="17"/>
        <v>43</v>
      </c>
      <c r="CH50" s="20">
        <f t="shared" si="18"/>
        <v>8.6</v>
      </c>
      <c r="CI50" s="2">
        <f t="shared" si="19"/>
        <v>75</v>
      </c>
      <c r="CJ50" s="21">
        <f t="shared" si="20"/>
        <v>15</v>
      </c>
    </row>
    <row r="51" spans="1:88" ht="65.099999999999994" customHeight="1" x14ac:dyDescent="0.25">
      <c r="A51" s="1">
        <v>48</v>
      </c>
      <c r="B51" s="1">
        <v>22</v>
      </c>
      <c r="C51" s="1" t="s">
        <v>232</v>
      </c>
      <c r="D51" s="1" t="s">
        <v>85</v>
      </c>
      <c r="E51" s="1" t="s">
        <v>233</v>
      </c>
      <c r="F51" s="1" t="s">
        <v>235</v>
      </c>
      <c r="G51" s="1" t="s">
        <v>33</v>
      </c>
      <c r="H51" s="1" t="s">
        <v>234</v>
      </c>
      <c r="K51" s="1" t="s">
        <v>237</v>
      </c>
      <c r="L51" s="1" t="s">
        <v>236</v>
      </c>
      <c r="M51" s="1" t="s">
        <v>238</v>
      </c>
      <c r="O51" s="1" t="s">
        <v>73</v>
      </c>
      <c r="P51" s="2">
        <v>481</v>
      </c>
      <c r="Q51" s="3">
        <v>17777700</v>
      </c>
      <c r="R51" s="3">
        <v>106183793</v>
      </c>
      <c r="S51" s="4">
        <v>2140000</v>
      </c>
      <c r="T51" s="4">
        <v>960000</v>
      </c>
      <c r="U51" s="5">
        <v>0.44859813084112149</v>
      </c>
      <c r="V51" s="1" t="s">
        <v>864</v>
      </c>
      <c r="W51" s="1" t="s">
        <v>239</v>
      </c>
      <c r="Y51" s="1" t="s">
        <v>55</v>
      </c>
      <c r="Z51" s="1" t="s">
        <v>729</v>
      </c>
      <c r="AA51" s="1" t="s">
        <v>63</v>
      </c>
      <c r="AD51" s="1" t="s">
        <v>772</v>
      </c>
      <c r="AF51" s="1">
        <v>4</v>
      </c>
      <c r="AG51" s="1">
        <v>7</v>
      </c>
      <c r="AH51" s="1">
        <v>4</v>
      </c>
      <c r="AI51" s="1">
        <v>12</v>
      </c>
      <c r="AJ51" s="1">
        <v>4</v>
      </c>
      <c r="AK51" s="1">
        <v>7</v>
      </c>
      <c r="AL51" s="1">
        <v>15</v>
      </c>
      <c r="AM51" s="57">
        <f t="shared" si="0"/>
        <v>53</v>
      </c>
      <c r="AN51" s="1">
        <v>7</v>
      </c>
      <c r="AO51" s="1">
        <v>15</v>
      </c>
      <c r="AP51" s="1">
        <v>7</v>
      </c>
      <c r="AQ51" s="1">
        <v>12</v>
      </c>
      <c r="AR51" s="1">
        <v>7</v>
      </c>
      <c r="AS51" s="1">
        <v>7</v>
      </c>
      <c r="AT51" s="1">
        <v>15</v>
      </c>
      <c r="AU51" s="58">
        <f t="shared" si="1"/>
        <v>70</v>
      </c>
      <c r="AV51" s="1">
        <v>7</v>
      </c>
      <c r="AW51" s="1">
        <v>15</v>
      </c>
      <c r="AX51" s="1">
        <v>7</v>
      </c>
      <c r="AY51" s="1">
        <v>12</v>
      </c>
      <c r="AZ51" s="1">
        <v>7</v>
      </c>
      <c r="BA51" s="1">
        <v>7</v>
      </c>
      <c r="BB51" s="1">
        <v>15</v>
      </c>
      <c r="BC51" s="59">
        <f t="shared" si="2"/>
        <v>70</v>
      </c>
      <c r="BD51" s="1">
        <v>10</v>
      </c>
      <c r="BE51" s="1">
        <v>15</v>
      </c>
      <c r="BF51" s="1">
        <v>7</v>
      </c>
      <c r="BG51" s="1">
        <v>12</v>
      </c>
      <c r="BH51" s="1">
        <v>10</v>
      </c>
      <c r="BI51" s="1">
        <v>7</v>
      </c>
      <c r="BJ51" s="1">
        <v>15</v>
      </c>
      <c r="BK51" s="60">
        <f t="shared" si="3"/>
        <v>76</v>
      </c>
      <c r="BL51" s="1">
        <v>4</v>
      </c>
      <c r="BM51" s="1">
        <v>15</v>
      </c>
      <c r="BN51" s="1">
        <v>7</v>
      </c>
      <c r="BO51" s="1">
        <v>12</v>
      </c>
      <c r="BP51" s="1">
        <v>7</v>
      </c>
      <c r="BQ51" s="1">
        <v>15</v>
      </c>
      <c r="BR51" s="1">
        <v>15</v>
      </c>
      <c r="BS51" s="61">
        <f t="shared" si="4"/>
        <v>75</v>
      </c>
      <c r="BT51" s="1">
        <f t="shared" si="5"/>
        <v>344</v>
      </c>
      <c r="BU51" s="1">
        <v>5</v>
      </c>
      <c r="BV51" s="14">
        <f t="shared" si="6"/>
        <v>68.8</v>
      </c>
      <c r="BW51" s="2">
        <f t="shared" si="7"/>
        <v>32</v>
      </c>
      <c r="BX51" s="62">
        <f t="shared" si="8"/>
        <v>6.4</v>
      </c>
      <c r="BY51" s="63">
        <f t="shared" si="9"/>
        <v>67</v>
      </c>
      <c r="BZ51" s="16">
        <f t="shared" si="10"/>
        <v>13.4</v>
      </c>
      <c r="CA51" s="2">
        <f t="shared" si="11"/>
        <v>32</v>
      </c>
      <c r="CB51" s="17">
        <f t="shared" si="12"/>
        <v>6.4</v>
      </c>
      <c r="CC51" s="2">
        <f t="shared" si="13"/>
        <v>60</v>
      </c>
      <c r="CD51" s="18">
        <f t="shared" si="14"/>
        <v>12</v>
      </c>
      <c r="CE51" s="2">
        <f t="shared" si="15"/>
        <v>35</v>
      </c>
      <c r="CF51" s="19">
        <f t="shared" si="16"/>
        <v>7</v>
      </c>
      <c r="CG51" s="2">
        <f t="shared" si="17"/>
        <v>43</v>
      </c>
      <c r="CH51" s="20">
        <f t="shared" si="18"/>
        <v>8.6</v>
      </c>
      <c r="CI51" s="2">
        <f t="shared" si="19"/>
        <v>75</v>
      </c>
      <c r="CJ51" s="21">
        <f t="shared" si="20"/>
        <v>15</v>
      </c>
    </row>
    <row r="52" spans="1:88" ht="65.099999999999994" customHeight="1" x14ac:dyDescent="0.25">
      <c r="A52" s="1">
        <v>49</v>
      </c>
      <c r="B52" s="1">
        <v>33</v>
      </c>
      <c r="C52" s="1" t="s">
        <v>323</v>
      </c>
      <c r="D52" s="1" t="s">
        <v>324</v>
      </c>
      <c r="E52" s="1" t="s">
        <v>325</v>
      </c>
      <c r="F52" s="1" t="s">
        <v>327</v>
      </c>
      <c r="G52" s="1" t="s">
        <v>33</v>
      </c>
      <c r="H52" s="1" t="s">
        <v>326</v>
      </c>
      <c r="K52" s="1" t="s">
        <v>328</v>
      </c>
      <c r="L52" s="1" t="s">
        <v>329</v>
      </c>
      <c r="M52" s="1" t="s">
        <v>330</v>
      </c>
      <c r="O52" s="1" t="s">
        <v>73</v>
      </c>
      <c r="P52" s="2">
        <v>481</v>
      </c>
      <c r="Q52" s="3" t="s">
        <v>752</v>
      </c>
      <c r="R52" s="3">
        <v>107104220</v>
      </c>
      <c r="S52" s="4">
        <v>1890000</v>
      </c>
      <c r="T52" s="4">
        <v>1500000</v>
      </c>
      <c r="U52" s="5">
        <v>0.79365079365079361</v>
      </c>
      <c r="V52" s="1" t="s">
        <v>900</v>
      </c>
      <c r="W52" s="1" t="s">
        <v>331</v>
      </c>
      <c r="Y52" s="1" t="s">
        <v>55</v>
      </c>
      <c r="Z52" s="1" t="s">
        <v>729</v>
      </c>
      <c r="AA52" s="1" t="s">
        <v>63</v>
      </c>
      <c r="AD52" s="1" t="s">
        <v>771</v>
      </c>
      <c r="AF52" s="1">
        <v>7</v>
      </c>
      <c r="AG52" s="1">
        <v>7</v>
      </c>
      <c r="AH52" s="1">
        <v>7</v>
      </c>
      <c r="AI52" s="1">
        <v>12</v>
      </c>
      <c r="AJ52" s="1">
        <v>7</v>
      </c>
      <c r="AK52" s="1">
        <v>15</v>
      </c>
      <c r="AL52" s="1">
        <v>15</v>
      </c>
      <c r="AM52" s="57">
        <f t="shared" si="0"/>
        <v>70</v>
      </c>
      <c r="AN52" s="1">
        <v>7</v>
      </c>
      <c r="AO52" s="1">
        <v>7</v>
      </c>
      <c r="AP52" s="1">
        <v>4</v>
      </c>
      <c r="AQ52" s="1">
        <v>12</v>
      </c>
      <c r="AR52" s="1">
        <v>7</v>
      </c>
      <c r="AS52" s="1">
        <v>7</v>
      </c>
      <c r="AT52" s="1">
        <v>15</v>
      </c>
      <c r="AU52" s="58">
        <f t="shared" si="1"/>
        <v>59</v>
      </c>
      <c r="AV52" s="1">
        <v>7</v>
      </c>
      <c r="AW52" s="1">
        <v>7</v>
      </c>
      <c r="AX52" s="1">
        <v>4</v>
      </c>
      <c r="AY52" s="1">
        <v>12</v>
      </c>
      <c r="AZ52" s="1">
        <v>7</v>
      </c>
      <c r="BA52" s="1">
        <v>7</v>
      </c>
      <c r="BB52" s="1">
        <v>15</v>
      </c>
      <c r="BC52" s="59">
        <f t="shared" si="2"/>
        <v>59</v>
      </c>
      <c r="BD52" s="1">
        <v>7</v>
      </c>
      <c r="BE52" s="1">
        <v>15</v>
      </c>
      <c r="BF52" s="1">
        <v>7</v>
      </c>
      <c r="BG52" s="1">
        <v>12</v>
      </c>
      <c r="BH52" s="1">
        <v>4</v>
      </c>
      <c r="BI52" s="1">
        <v>7</v>
      </c>
      <c r="BJ52" s="1">
        <v>15</v>
      </c>
      <c r="BK52" s="60">
        <f t="shared" si="3"/>
        <v>67</v>
      </c>
      <c r="BL52" s="1">
        <v>10</v>
      </c>
      <c r="BM52" s="1">
        <v>15</v>
      </c>
      <c r="BN52" s="1">
        <v>7</v>
      </c>
      <c r="BO52" s="1">
        <v>12</v>
      </c>
      <c r="BP52" s="1">
        <v>7</v>
      </c>
      <c r="BQ52" s="1">
        <v>20</v>
      </c>
      <c r="BR52" s="1">
        <v>15</v>
      </c>
      <c r="BS52" s="61">
        <f t="shared" si="4"/>
        <v>86</v>
      </c>
      <c r="BT52" s="1">
        <f t="shared" si="5"/>
        <v>341</v>
      </c>
      <c r="BU52" s="1">
        <v>5</v>
      </c>
      <c r="BV52" s="14">
        <f t="shared" si="6"/>
        <v>68.2</v>
      </c>
      <c r="BW52" s="2">
        <f t="shared" si="7"/>
        <v>38</v>
      </c>
      <c r="BX52" s="62">
        <f t="shared" si="8"/>
        <v>7.6</v>
      </c>
      <c r="BY52" s="63">
        <f t="shared" si="9"/>
        <v>51</v>
      </c>
      <c r="BZ52" s="16">
        <f t="shared" si="10"/>
        <v>10.199999999999999</v>
      </c>
      <c r="CA52" s="2">
        <f t="shared" si="11"/>
        <v>29</v>
      </c>
      <c r="CB52" s="17">
        <f t="shared" si="12"/>
        <v>5.8</v>
      </c>
      <c r="CC52" s="2">
        <f t="shared" si="13"/>
        <v>60</v>
      </c>
      <c r="CD52" s="18">
        <f t="shared" si="14"/>
        <v>12</v>
      </c>
      <c r="CE52" s="2">
        <f t="shared" si="15"/>
        <v>32</v>
      </c>
      <c r="CF52" s="19">
        <f t="shared" si="16"/>
        <v>6.4</v>
      </c>
      <c r="CG52" s="2">
        <f t="shared" si="17"/>
        <v>56</v>
      </c>
      <c r="CH52" s="20">
        <f t="shared" si="18"/>
        <v>11.2</v>
      </c>
      <c r="CI52" s="2">
        <f t="shared" si="19"/>
        <v>75</v>
      </c>
      <c r="CJ52" s="21">
        <f t="shared" si="20"/>
        <v>15</v>
      </c>
    </row>
    <row r="53" spans="1:88" ht="65.099999999999994" customHeight="1" x14ac:dyDescent="0.25">
      <c r="A53" s="1">
        <v>50</v>
      </c>
      <c r="B53" s="1">
        <v>49</v>
      </c>
      <c r="C53" s="1" t="s">
        <v>459</v>
      </c>
      <c r="D53" s="1" t="s">
        <v>271</v>
      </c>
      <c r="E53" s="1" t="s">
        <v>460</v>
      </c>
      <c r="F53" s="1" t="s">
        <v>476</v>
      </c>
      <c r="G53" s="1" t="s">
        <v>266</v>
      </c>
      <c r="H53" s="1" t="s">
        <v>268</v>
      </c>
      <c r="K53" s="1" t="s">
        <v>461</v>
      </c>
      <c r="L53" s="1" t="s">
        <v>468</v>
      </c>
      <c r="M53" s="1" t="s">
        <v>462</v>
      </c>
      <c r="O53" s="1" t="s">
        <v>44</v>
      </c>
      <c r="P53" s="2">
        <v>424</v>
      </c>
      <c r="Q53" s="3" t="s">
        <v>463</v>
      </c>
      <c r="R53" s="3">
        <v>111253050</v>
      </c>
      <c r="S53" s="4">
        <v>1196000</v>
      </c>
      <c r="T53" s="4">
        <v>956800</v>
      </c>
      <c r="U53" s="5">
        <v>0.8</v>
      </c>
      <c r="V53" s="1" t="s">
        <v>865</v>
      </c>
      <c r="W53" s="1" t="s">
        <v>464</v>
      </c>
      <c r="Y53" s="1" t="s">
        <v>56</v>
      </c>
      <c r="Z53" s="1" t="s">
        <v>60</v>
      </c>
      <c r="AA53" s="1" t="s">
        <v>63</v>
      </c>
      <c r="AF53" s="1">
        <v>7</v>
      </c>
      <c r="AG53" s="1">
        <v>7</v>
      </c>
      <c r="AH53" s="1">
        <v>7</v>
      </c>
      <c r="AI53" s="1">
        <v>11</v>
      </c>
      <c r="AJ53" s="1">
        <v>4</v>
      </c>
      <c r="AK53" s="1">
        <v>7</v>
      </c>
      <c r="AL53" s="1">
        <v>15</v>
      </c>
      <c r="AM53" s="57">
        <f t="shared" si="0"/>
        <v>58</v>
      </c>
      <c r="AN53" s="1">
        <v>4</v>
      </c>
      <c r="AO53" s="1">
        <v>15</v>
      </c>
      <c r="AP53" s="1">
        <v>4</v>
      </c>
      <c r="AQ53" s="1">
        <v>11</v>
      </c>
      <c r="AR53" s="1">
        <v>7</v>
      </c>
      <c r="AS53" s="1">
        <v>7</v>
      </c>
      <c r="AT53" s="1">
        <v>15</v>
      </c>
      <c r="AU53" s="58">
        <f t="shared" si="1"/>
        <v>63</v>
      </c>
      <c r="AV53" s="1">
        <v>7</v>
      </c>
      <c r="AW53" s="1">
        <v>7</v>
      </c>
      <c r="AX53" s="1">
        <v>7</v>
      </c>
      <c r="AY53" s="1">
        <v>11</v>
      </c>
      <c r="AZ53" s="1">
        <v>7</v>
      </c>
      <c r="BA53" s="1">
        <v>7</v>
      </c>
      <c r="BB53" s="1">
        <v>15</v>
      </c>
      <c r="BC53" s="59">
        <f t="shared" si="2"/>
        <v>61</v>
      </c>
      <c r="BD53" s="1">
        <v>7</v>
      </c>
      <c r="BE53" s="1">
        <v>20</v>
      </c>
      <c r="BF53" s="1">
        <v>10</v>
      </c>
      <c r="BG53" s="1">
        <v>11</v>
      </c>
      <c r="BH53" s="1">
        <v>7</v>
      </c>
      <c r="BI53" s="1">
        <v>7</v>
      </c>
      <c r="BJ53" s="1">
        <v>15</v>
      </c>
      <c r="BK53" s="60">
        <f t="shared" si="3"/>
        <v>77</v>
      </c>
      <c r="BL53" s="1">
        <v>7</v>
      </c>
      <c r="BM53" s="1">
        <v>20</v>
      </c>
      <c r="BN53" s="1">
        <v>7</v>
      </c>
      <c r="BO53" s="1">
        <v>11</v>
      </c>
      <c r="BP53" s="1">
        <v>7</v>
      </c>
      <c r="BQ53" s="1">
        <v>15</v>
      </c>
      <c r="BR53" s="1">
        <v>15</v>
      </c>
      <c r="BS53" s="61">
        <f t="shared" si="4"/>
        <v>82</v>
      </c>
      <c r="BT53" s="1">
        <f t="shared" si="5"/>
        <v>341</v>
      </c>
      <c r="BU53" s="1">
        <v>5</v>
      </c>
      <c r="BV53" s="14">
        <f t="shared" si="6"/>
        <v>68.2</v>
      </c>
      <c r="BW53" s="2">
        <f t="shared" si="7"/>
        <v>32</v>
      </c>
      <c r="BX53" s="62">
        <f t="shared" si="8"/>
        <v>6.4</v>
      </c>
      <c r="BY53" s="63">
        <f t="shared" si="9"/>
        <v>69</v>
      </c>
      <c r="BZ53" s="16">
        <f t="shared" si="10"/>
        <v>13.8</v>
      </c>
      <c r="CA53" s="2">
        <f t="shared" si="11"/>
        <v>35</v>
      </c>
      <c r="CB53" s="17">
        <f t="shared" si="12"/>
        <v>7</v>
      </c>
      <c r="CC53" s="2">
        <f t="shared" si="13"/>
        <v>55</v>
      </c>
      <c r="CD53" s="18">
        <f t="shared" si="14"/>
        <v>11</v>
      </c>
      <c r="CE53" s="2">
        <f t="shared" si="15"/>
        <v>32</v>
      </c>
      <c r="CF53" s="19">
        <f t="shared" si="16"/>
        <v>6.4</v>
      </c>
      <c r="CG53" s="2">
        <f t="shared" si="17"/>
        <v>43</v>
      </c>
      <c r="CH53" s="20">
        <f t="shared" si="18"/>
        <v>8.6</v>
      </c>
      <c r="CI53" s="2">
        <f t="shared" si="19"/>
        <v>75</v>
      </c>
      <c r="CJ53" s="21">
        <f t="shared" si="20"/>
        <v>15</v>
      </c>
    </row>
    <row r="54" spans="1:88" ht="65.099999999999994" customHeight="1" x14ac:dyDescent="0.25">
      <c r="A54" s="1">
        <v>51</v>
      </c>
      <c r="B54" s="1">
        <v>23</v>
      </c>
      <c r="C54" s="1" t="s">
        <v>240</v>
      </c>
      <c r="D54" s="1" t="s">
        <v>225</v>
      </c>
      <c r="E54" s="1" t="s">
        <v>244</v>
      </c>
      <c r="F54" s="1" t="s">
        <v>247</v>
      </c>
      <c r="G54" s="1" t="s">
        <v>33</v>
      </c>
      <c r="H54" s="1" t="s">
        <v>241</v>
      </c>
      <c r="K54" s="1" t="s">
        <v>242</v>
      </c>
      <c r="L54" s="1" t="s">
        <v>243</v>
      </c>
      <c r="M54" s="1" t="s">
        <v>245</v>
      </c>
      <c r="O54" s="1" t="s">
        <v>35</v>
      </c>
      <c r="P54" s="2">
        <v>424</v>
      </c>
      <c r="Q54" s="3" t="s">
        <v>246</v>
      </c>
      <c r="R54" s="3">
        <v>100434962</v>
      </c>
      <c r="S54" s="4">
        <v>1504000</v>
      </c>
      <c r="T54" s="4">
        <v>1200000</v>
      </c>
      <c r="U54" s="5">
        <v>0.7978723404255319</v>
      </c>
      <c r="V54" s="1" t="s">
        <v>866</v>
      </c>
      <c r="W54" s="1" t="s">
        <v>248</v>
      </c>
      <c r="Y54" s="1" t="s">
        <v>55</v>
      </c>
      <c r="Z54" s="1" t="s">
        <v>60</v>
      </c>
      <c r="AA54" s="1" t="s">
        <v>63</v>
      </c>
      <c r="AF54" s="1">
        <v>7</v>
      </c>
      <c r="AG54" s="1">
        <v>7</v>
      </c>
      <c r="AH54" s="1">
        <v>7</v>
      </c>
      <c r="AI54" s="1">
        <v>12</v>
      </c>
      <c r="AJ54" s="1">
        <v>7</v>
      </c>
      <c r="AK54" s="1">
        <v>7</v>
      </c>
      <c r="AL54" s="1">
        <v>15</v>
      </c>
      <c r="AM54" s="57">
        <f t="shared" si="0"/>
        <v>62</v>
      </c>
      <c r="AN54" s="1">
        <v>7</v>
      </c>
      <c r="AO54" s="1">
        <v>15</v>
      </c>
      <c r="AP54" s="1">
        <v>4</v>
      </c>
      <c r="AQ54" s="1">
        <v>10</v>
      </c>
      <c r="AR54" s="1">
        <v>4</v>
      </c>
      <c r="AS54" s="1">
        <v>7</v>
      </c>
      <c r="AT54" s="1">
        <v>15</v>
      </c>
      <c r="AU54" s="58">
        <f t="shared" si="1"/>
        <v>62</v>
      </c>
      <c r="AV54" s="1">
        <v>7</v>
      </c>
      <c r="AW54" s="1">
        <v>7</v>
      </c>
      <c r="AX54" s="1">
        <v>7</v>
      </c>
      <c r="AY54" s="1">
        <v>10</v>
      </c>
      <c r="AZ54" s="1">
        <v>4</v>
      </c>
      <c r="BA54" s="1">
        <v>7</v>
      </c>
      <c r="BB54" s="1">
        <v>15</v>
      </c>
      <c r="BC54" s="59">
        <f t="shared" si="2"/>
        <v>57</v>
      </c>
      <c r="BD54" s="1">
        <v>7</v>
      </c>
      <c r="BE54" s="1">
        <v>7</v>
      </c>
      <c r="BF54" s="1">
        <v>7</v>
      </c>
      <c r="BG54" s="1">
        <v>12</v>
      </c>
      <c r="BH54" s="1">
        <v>10</v>
      </c>
      <c r="BI54" s="1">
        <v>7</v>
      </c>
      <c r="BJ54" s="1">
        <v>15</v>
      </c>
      <c r="BK54" s="60">
        <f t="shared" si="3"/>
        <v>65</v>
      </c>
      <c r="BL54" s="1">
        <v>10</v>
      </c>
      <c r="BM54" s="1">
        <v>20</v>
      </c>
      <c r="BN54" s="1">
        <v>7</v>
      </c>
      <c r="BO54" s="1">
        <v>12</v>
      </c>
      <c r="BP54" s="1">
        <v>10</v>
      </c>
      <c r="BQ54" s="1">
        <v>15</v>
      </c>
      <c r="BR54" s="1">
        <v>15</v>
      </c>
      <c r="BS54" s="61">
        <f t="shared" si="4"/>
        <v>89</v>
      </c>
      <c r="BT54" s="1">
        <f t="shared" si="5"/>
        <v>335</v>
      </c>
      <c r="BU54" s="1">
        <v>5</v>
      </c>
      <c r="BV54" s="14">
        <f t="shared" si="6"/>
        <v>67</v>
      </c>
      <c r="BW54" s="2">
        <f t="shared" si="7"/>
        <v>38</v>
      </c>
      <c r="BX54" s="62">
        <f t="shared" si="8"/>
        <v>7.6</v>
      </c>
      <c r="BY54" s="63">
        <f t="shared" si="9"/>
        <v>56</v>
      </c>
      <c r="BZ54" s="16">
        <f t="shared" si="10"/>
        <v>11.2</v>
      </c>
      <c r="CA54" s="2">
        <f t="shared" si="11"/>
        <v>32</v>
      </c>
      <c r="CB54" s="17">
        <f t="shared" si="12"/>
        <v>6.4</v>
      </c>
      <c r="CC54" s="2">
        <f t="shared" si="13"/>
        <v>56</v>
      </c>
      <c r="CD54" s="18">
        <f t="shared" si="14"/>
        <v>11.2</v>
      </c>
      <c r="CE54" s="2">
        <f t="shared" si="15"/>
        <v>35</v>
      </c>
      <c r="CF54" s="19">
        <f t="shared" si="16"/>
        <v>7</v>
      </c>
      <c r="CG54" s="2">
        <f t="shared" si="17"/>
        <v>43</v>
      </c>
      <c r="CH54" s="20">
        <f t="shared" si="18"/>
        <v>8.6</v>
      </c>
      <c r="CI54" s="2">
        <f t="shared" si="19"/>
        <v>75</v>
      </c>
      <c r="CJ54" s="21">
        <f t="shared" si="20"/>
        <v>15</v>
      </c>
    </row>
    <row r="55" spans="1:88" ht="65.099999999999994" customHeight="1" x14ac:dyDescent="0.25">
      <c r="A55" s="1">
        <v>52</v>
      </c>
      <c r="B55" s="1">
        <v>56</v>
      </c>
      <c r="C55" s="1" t="s">
        <v>517</v>
      </c>
      <c r="D55" s="1" t="s">
        <v>518</v>
      </c>
      <c r="E55" s="1" t="s">
        <v>519</v>
      </c>
      <c r="F55" s="1" t="s">
        <v>524</v>
      </c>
      <c r="G55" s="1" t="s">
        <v>33</v>
      </c>
      <c r="H55" s="1" t="s">
        <v>520</v>
      </c>
      <c r="K55" s="1" t="s">
        <v>521</v>
      </c>
      <c r="L55" s="1" t="s">
        <v>523</v>
      </c>
      <c r="M55" s="1" t="s">
        <v>522</v>
      </c>
      <c r="O55" s="1" t="s">
        <v>35</v>
      </c>
      <c r="P55" s="2">
        <v>424</v>
      </c>
      <c r="Q55" s="3">
        <v>20309997</v>
      </c>
      <c r="R55" s="3">
        <v>105102284</v>
      </c>
      <c r="S55" s="4">
        <v>875020</v>
      </c>
      <c r="T55" s="4">
        <v>700000</v>
      </c>
      <c r="U55" s="5">
        <v>0.79998171470366397</v>
      </c>
      <c r="V55" s="1" t="s">
        <v>867</v>
      </c>
      <c r="W55" s="1" t="s">
        <v>303</v>
      </c>
      <c r="Y55" s="1" t="s">
        <v>55</v>
      </c>
      <c r="Z55" s="1" t="s">
        <v>60</v>
      </c>
      <c r="AA55" s="1" t="s">
        <v>63</v>
      </c>
      <c r="AF55" s="1">
        <v>7</v>
      </c>
      <c r="AG55" s="1">
        <v>7</v>
      </c>
      <c r="AH55" s="1">
        <v>7</v>
      </c>
      <c r="AI55" s="1">
        <v>12</v>
      </c>
      <c r="AJ55" s="1">
        <v>4</v>
      </c>
      <c r="AK55" s="1">
        <v>7</v>
      </c>
      <c r="AL55" s="1">
        <v>15</v>
      </c>
      <c r="AM55" s="57">
        <f t="shared" si="0"/>
        <v>59</v>
      </c>
      <c r="AN55" s="1">
        <v>7</v>
      </c>
      <c r="AO55" s="1">
        <v>7</v>
      </c>
      <c r="AP55" s="1">
        <v>4</v>
      </c>
      <c r="AQ55" s="1">
        <v>12</v>
      </c>
      <c r="AR55" s="1">
        <v>7</v>
      </c>
      <c r="AS55" s="1">
        <v>15</v>
      </c>
      <c r="AT55" s="1">
        <v>15</v>
      </c>
      <c r="AU55" s="58">
        <f t="shared" si="1"/>
        <v>67</v>
      </c>
      <c r="AV55" s="1">
        <v>7</v>
      </c>
      <c r="AW55" s="1">
        <v>7</v>
      </c>
      <c r="AX55" s="1">
        <v>7</v>
      </c>
      <c r="AY55" s="1">
        <v>12</v>
      </c>
      <c r="AZ55" s="1">
        <v>7</v>
      </c>
      <c r="BA55" s="1">
        <v>15</v>
      </c>
      <c r="BB55" s="1">
        <v>15</v>
      </c>
      <c r="BC55" s="59">
        <f t="shared" si="2"/>
        <v>70</v>
      </c>
      <c r="BD55" s="1">
        <v>4</v>
      </c>
      <c r="BE55" s="1">
        <v>7</v>
      </c>
      <c r="BF55" s="1">
        <v>4</v>
      </c>
      <c r="BG55" s="1">
        <v>12</v>
      </c>
      <c r="BH55" s="1">
        <v>4</v>
      </c>
      <c r="BI55" s="1">
        <v>7</v>
      </c>
      <c r="BJ55" s="1">
        <v>15</v>
      </c>
      <c r="BK55" s="60">
        <f t="shared" si="3"/>
        <v>53</v>
      </c>
      <c r="BL55" s="1">
        <v>7</v>
      </c>
      <c r="BM55" s="1">
        <v>15</v>
      </c>
      <c r="BN55" s="1">
        <v>7</v>
      </c>
      <c r="BO55" s="1">
        <v>12</v>
      </c>
      <c r="BP55" s="1">
        <v>7</v>
      </c>
      <c r="BQ55" s="1">
        <v>20</v>
      </c>
      <c r="BR55" s="1">
        <v>15</v>
      </c>
      <c r="BS55" s="61">
        <f t="shared" si="4"/>
        <v>83</v>
      </c>
      <c r="BT55" s="1">
        <f t="shared" si="5"/>
        <v>332</v>
      </c>
      <c r="BU55" s="1">
        <v>5</v>
      </c>
      <c r="BV55" s="14">
        <f t="shared" si="6"/>
        <v>66.400000000000006</v>
      </c>
      <c r="BW55" s="2">
        <f t="shared" si="7"/>
        <v>32</v>
      </c>
      <c r="BX55" s="62">
        <f t="shared" si="8"/>
        <v>6.4</v>
      </c>
      <c r="BY55" s="63">
        <f t="shared" si="9"/>
        <v>43</v>
      </c>
      <c r="BZ55" s="16">
        <f t="shared" si="10"/>
        <v>8.6</v>
      </c>
      <c r="CA55" s="2">
        <f t="shared" si="11"/>
        <v>29</v>
      </c>
      <c r="CB55" s="17">
        <f t="shared" si="12"/>
        <v>5.8</v>
      </c>
      <c r="CC55" s="2">
        <f t="shared" si="13"/>
        <v>60</v>
      </c>
      <c r="CD55" s="18">
        <f t="shared" si="14"/>
        <v>12</v>
      </c>
      <c r="CE55" s="2">
        <f t="shared" si="15"/>
        <v>29</v>
      </c>
      <c r="CF55" s="19">
        <f t="shared" si="16"/>
        <v>5.8</v>
      </c>
      <c r="CG55" s="2">
        <f t="shared" si="17"/>
        <v>64</v>
      </c>
      <c r="CH55" s="20">
        <f t="shared" si="18"/>
        <v>12.8</v>
      </c>
      <c r="CI55" s="2">
        <f t="shared" si="19"/>
        <v>75</v>
      </c>
      <c r="CJ55" s="21">
        <f t="shared" si="20"/>
        <v>15</v>
      </c>
    </row>
    <row r="56" spans="1:88" ht="65.099999999999994" customHeight="1" x14ac:dyDescent="0.25">
      <c r="A56" s="1">
        <v>53</v>
      </c>
      <c r="B56" s="1">
        <v>40</v>
      </c>
      <c r="C56" s="1" t="s">
        <v>386</v>
      </c>
      <c r="D56" s="1" t="s">
        <v>85</v>
      </c>
      <c r="E56" s="1" t="s">
        <v>721</v>
      </c>
      <c r="F56" s="1" t="s">
        <v>787</v>
      </c>
      <c r="G56" s="1" t="s">
        <v>33</v>
      </c>
      <c r="H56" s="1" t="s">
        <v>387</v>
      </c>
      <c r="K56" s="1" t="s">
        <v>388</v>
      </c>
      <c r="L56" s="1" t="s">
        <v>391</v>
      </c>
      <c r="M56" s="1" t="s">
        <v>389</v>
      </c>
      <c r="O56" s="1" t="s">
        <v>35</v>
      </c>
      <c r="P56" s="2">
        <v>424</v>
      </c>
      <c r="Q56" s="3" t="s">
        <v>390</v>
      </c>
      <c r="R56" s="3">
        <v>100182241</v>
      </c>
      <c r="S56" s="4">
        <v>1735600</v>
      </c>
      <c r="T56" s="4">
        <v>850000</v>
      </c>
      <c r="U56" s="5">
        <v>0.48974418068679421</v>
      </c>
      <c r="V56" s="1" t="s">
        <v>868</v>
      </c>
      <c r="W56" s="1" t="s">
        <v>94</v>
      </c>
      <c r="Y56" s="1" t="s">
        <v>55</v>
      </c>
      <c r="Z56" s="1" t="s">
        <v>729</v>
      </c>
      <c r="AA56" s="1" t="s">
        <v>63</v>
      </c>
      <c r="AD56" s="1" t="s">
        <v>764</v>
      </c>
      <c r="AF56" s="1">
        <v>4</v>
      </c>
      <c r="AG56" s="1">
        <v>7</v>
      </c>
      <c r="AH56" s="1">
        <v>7</v>
      </c>
      <c r="AI56" s="1">
        <v>12</v>
      </c>
      <c r="AJ56" s="1">
        <v>7</v>
      </c>
      <c r="AK56" s="1">
        <v>7</v>
      </c>
      <c r="AL56" s="1">
        <v>15</v>
      </c>
      <c r="AM56" s="57">
        <f t="shared" si="0"/>
        <v>59</v>
      </c>
      <c r="AN56" s="1">
        <v>7</v>
      </c>
      <c r="AO56" s="1">
        <v>20</v>
      </c>
      <c r="AP56" s="1">
        <v>4</v>
      </c>
      <c r="AQ56" s="1">
        <v>10</v>
      </c>
      <c r="AR56" s="1">
        <v>7</v>
      </c>
      <c r="AS56" s="1">
        <v>20</v>
      </c>
      <c r="AT56" s="1">
        <v>15</v>
      </c>
      <c r="AU56" s="58">
        <f t="shared" si="1"/>
        <v>83</v>
      </c>
      <c r="AV56" s="1">
        <v>7</v>
      </c>
      <c r="AW56" s="1">
        <v>15</v>
      </c>
      <c r="AX56" s="1">
        <v>7</v>
      </c>
      <c r="AY56" s="1">
        <v>12</v>
      </c>
      <c r="AZ56" s="1">
        <v>7</v>
      </c>
      <c r="BA56" s="1">
        <v>20</v>
      </c>
      <c r="BB56" s="1">
        <v>15</v>
      </c>
      <c r="BC56" s="59">
        <f t="shared" si="2"/>
        <v>83</v>
      </c>
      <c r="BD56" s="1">
        <v>0</v>
      </c>
      <c r="BE56" s="1">
        <v>0</v>
      </c>
      <c r="BF56" s="1">
        <v>0</v>
      </c>
      <c r="BG56" s="1">
        <v>12</v>
      </c>
      <c r="BH56" s="1">
        <v>4</v>
      </c>
      <c r="BI56" s="1">
        <v>0</v>
      </c>
      <c r="BJ56" s="1">
        <v>15</v>
      </c>
      <c r="BK56" s="60">
        <f t="shared" si="3"/>
        <v>31</v>
      </c>
      <c r="BL56" s="1">
        <v>7</v>
      </c>
      <c r="BM56" s="1">
        <v>15</v>
      </c>
      <c r="BN56" s="1">
        <v>7</v>
      </c>
      <c r="BO56" s="1">
        <v>12</v>
      </c>
      <c r="BP56" s="1">
        <v>4</v>
      </c>
      <c r="BQ56" s="1">
        <v>15</v>
      </c>
      <c r="BR56" s="1">
        <v>15</v>
      </c>
      <c r="BS56" s="61">
        <f t="shared" si="4"/>
        <v>75</v>
      </c>
      <c r="BT56" s="1">
        <f t="shared" si="5"/>
        <v>331</v>
      </c>
      <c r="BU56" s="1">
        <v>5</v>
      </c>
      <c r="BV56" s="14">
        <f t="shared" si="6"/>
        <v>66.2</v>
      </c>
      <c r="BW56" s="2">
        <f t="shared" si="7"/>
        <v>25</v>
      </c>
      <c r="BX56" s="62">
        <f t="shared" si="8"/>
        <v>5</v>
      </c>
      <c r="BY56" s="63">
        <f t="shared" si="9"/>
        <v>57</v>
      </c>
      <c r="BZ56" s="16">
        <f t="shared" si="10"/>
        <v>11.4</v>
      </c>
      <c r="CA56" s="2">
        <f t="shared" si="11"/>
        <v>25</v>
      </c>
      <c r="CB56" s="17">
        <f t="shared" si="12"/>
        <v>5</v>
      </c>
      <c r="CC56" s="2">
        <f t="shared" si="13"/>
        <v>58</v>
      </c>
      <c r="CD56" s="18">
        <f t="shared" si="14"/>
        <v>11.6</v>
      </c>
      <c r="CE56" s="2">
        <f t="shared" si="15"/>
        <v>29</v>
      </c>
      <c r="CF56" s="19">
        <f t="shared" si="16"/>
        <v>5.8</v>
      </c>
      <c r="CG56" s="2">
        <f t="shared" si="17"/>
        <v>62</v>
      </c>
      <c r="CH56" s="20">
        <f t="shared" si="18"/>
        <v>12.4</v>
      </c>
      <c r="CI56" s="2">
        <f t="shared" si="19"/>
        <v>75</v>
      </c>
      <c r="CJ56" s="21">
        <f t="shared" si="20"/>
        <v>15</v>
      </c>
    </row>
    <row r="57" spans="1:88" ht="65.099999999999994" customHeight="1" x14ac:dyDescent="0.25">
      <c r="A57" s="1">
        <v>54</v>
      </c>
      <c r="B57" s="1">
        <v>3</v>
      </c>
      <c r="C57" s="1" t="s">
        <v>65</v>
      </c>
      <c r="D57" s="1" t="s">
        <v>51</v>
      </c>
      <c r="E57" s="1" t="s">
        <v>47</v>
      </c>
      <c r="F57" s="1" t="s">
        <v>49</v>
      </c>
      <c r="G57" s="1" t="s">
        <v>50</v>
      </c>
      <c r="I57" s="1" t="s">
        <v>36</v>
      </c>
      <c r="J57" s="1" t="s">
        <v>784</v>
      </c>
      <c r="K57" s="1" t="s">
        <v>52</v>
      </c>
      <c r="L57" s="1" t="s">
        <v>53</v>
      </c>
      <c r="M57" s="1" t="s">
        <v>48</v>
      </c>
      <c r="O57" s="1" t="s">
        <v>44</v>
      </c>
      <c r="P57" s="2">
        <v>424</v>
      </c>
      <c r="Q57" s="3" t="s">
        <v>54</v>
      </c>
      <c r="R57" s="3">
        <v>109169486</v>
      </c>
      <c r="S57" s="4">
        <v>1875000</v>
      </c>
      <c r="T57" s="4">
        <v>1500000</v>
      </c>
      <c r="U57" s="5">
        <v>0.8</v>
      </c>
      <c r="V57" s="1" t="s">
        <v>869</v>
      </c>
      <c r="W57" s="1" t="s">
        <v>64</v>
      </c>
      <c r="Y57" s="1" t="s">
        <v>56</v>
      </c>
      <c r="Z57" s="1" t="s">
        <v>60</v>
      </c>
      <c r="AA57" s="1" t="s">
        <v>62</v>
      </c>
      <c r="AF57" s="1">
        <v>10</v>
      </c>
      <c r="AG57" s="1">
        <v>15</v>
      </c>
      <c r="AH57" s="1">
        <v>10</v>
      </c>
      <c r="AI57" s="1">
        <v>11</v>
      </c>
      <c r="AJ57" s="1">
        <v>10</v>
      </c>
      <c r="AK57" s="1">
        <v>15</v>
      </c>
      <c r="AL57" s="1">
        <v>15</v>
      </c>
      <c r="AM57" s="57">
        <f t="shared" si="0"/>
        <v>86</v>
      </c>
      <c r="AN57" s="1">
        <v>7</v>
      </c>
      <c r="AO57" s="1">
        <v>15</v>
      </c>
      <c r="AP57" s="1">
        <v>4</v>
      </c>
      <c r="AQ57" s="1">
        <v>6</v>
      </c>
      <c r="AR57" s="1">
        <v>7</v>
      </c>
      <c r="AS57" s="1">
        <v>7</v>
      </c>
      <c r="AT57" s="1">
        <v>15</v>
      </c>
      <c r="AU57" s="58">
        <f t="shared" si="1"/>
        <v>61</v>
      </c>
      <c r="AV57" s="1">
        <v>7</v>
      </c>
      <c r="AW57" s="1">
        <v>7</v>
      </c>
      <c r="AX57" s="1">
        <v>7</v>
      </c>
      <c r="AY57" s="1">
        <v>6</v>
      </c>
      <c r="AZ57" s="1">
        <v>7</v>
      </c>
      <c r="BA57" s="1">
        <v>7</v>
      </c>
      <c r="BB57" s="1">
        <v>15</v>
      </c>
      <c r="BC57" s="59">
        <f t="shared" si="2"/>
        <v>56</v>
      </c>
      <c r="BD57" s="1">
        <v>4</v>
      </c>
      <c r="BE57" s="1">
        <v>7</v>
      </c>
      <c r="BF57" s="1">
        <v>0</v>
      </c>
      <c r="BG57" s="1">
        <v>6</v>
      </c>
      <c r="BH57" s="1">
        <v>7</v>
      </c>
      <c r="BI57" s="1">
        <v>0</v>
      </c>
      <c r="BJ57" s="1">
        <v>15</v>
      </c>
      <c r="BK57" s="60">
        <f t="shared" si="3"/>
        <v>39</v>
      </c>
      <c r="BL57" s="1">
        <v>10</v>
      </c>
      <c r="BM57" s="1">
        <v>20</v>
      </c>
      <c r="BN57" s="1">
        <v>10</v>
      </c>
      <c r="BO57" s="1">
        <v>11</v>
      </c>
      <c r="BP57" s="1">
        <v>7</v>
      </c>
      <c r="BQ57" s="1">
        <v>15</v>
      </c>
      <c r="BR57" s="1">
        <v>15</v>
      </c>
      <c r="BS57" s="61">
        <f t="shared" si="4"/>
        <v>88</v>
      </c>
      <c r="BT57" s="1">
        <f t="shared" si="5"/>
        <v>330</v>
      </c>
      <c r="BU57" s="1">
        <v>5</v>
      </c>
      <c r="BV57" s="14">
        <f t="shared" si="6"/>
        <v>66</v>
      </c>
      <c r="BW57" s="2">
        <f t="shared" si="7"/>
        <v>38</v>
      </c>
      <c r="BX57" s="62">
        <f t="shared" si="8"/>
        <v>7.6</v>
      </c>
      <c r="BY57" s="63">
        <f t="shared" si="9"/>
        <v>64</v>
      </c>
      <c r="BZ57" s="16">
        <f t="shared" si="10"/>
        <v>12.8</v>
      </c>
      <c r="CA57" s="2">
        <f t="shared" si="11"/>
        <v>31</v>
      </c>
      <c r="CB57" s="17">
        <f t="shared" si="12"/>
        <v>6.2</v>
      </c>
      <c r="CC57" s="2">
        <f t="shared" si="13"/>
        <v>40</v>
      </c>
      <c r="CD57" s="18">
        <f t="shared" si="14"/>
        <v>8</v>
      </c>
      <c r="CE57" s="2">
        <f t="shared" si="15"/>
        <v>38</v>
      </c>
      <c r="CF57" s="19">
        <f t="shared" si="16"/>
        <v>7.6</v>
      </c>
      <c r="CG57" s="2">
        <f t="shared" si="17"/>
        <v>44</v>
      </c>
      <c r="CH57" s="20">
        <f t="shared" si="18"/>
        <v>8.8000000000000007</v>
      </c>
      <c r="CI57" s="2">
        <f t="shared" si="19"/>
        <v>75</v>
      </c>
      <c r="CJ57" s="21">
        <f t="shared" si="20"/>
        <v>15</v>
      </c>
    </row>
    <row r="58" spans="1:88" ht="65.099999999999994" customHeight="1" x14ac:dyDescent="0.25">
      <c r="A58" s="1">
        <v>55</v>
      </c>
      <c r="B58" s="1">
        <v>21</v>
      </c>
      <c r="C58" s="1" t="s">
        <v>223</v>
      </c>
      <c r="D58" s="1" t="s">
        <v>225</v>
      </c>
      <c r="E58" s="1" t="s">
        <v>224</v>
      </c>
      <c r="F58" s="1" t="s">
        <v>226</v>
      </c>
      <c r="G58" s="1" t="s">
        <v>33</v>
      </c>
      <c r="H58" s="1" t="s">
        <v>228</v>
      </c>
      <c r="K58" s="1" t="s">
        <v>229</v>
      </c>
      <c r="L58" s="1" t="s">
        <v>230</v>
      </c>
      <c r="M58" s="1" t="s">
        <v>227</v>
      </c>
      <c r="O58" s="1" t="s">
        <v>35</v>
      </c>
      <c r="P58" s="2">
        <v>424</v>
      </c>
      <c r="Q58" s="3" t="s">
        <v>743</v>
      </c>
      <c r="R58" s="3">
        <v>103601296</v>
      </c>
      <c r="S58" s="4">
        <v>948060</v>
      </c>
      <c r="T58" s="4">
        <v>750000</v>
      </c>
      <c r="U58" s="5">
        <v>0.79108917157141956</v>
      </c>
      <c r="V58" s="1" t="s">
        <v>870</v>
      </c>
      <c r="W58" s="1" t="s">
        <v>231</v>
      </c>
      <c r="Y58" s="1" t="s">
        <v>55</v>
      </c>
      <c r="Z58" s="1" t="s">
        <v>60</v>
      </c>
      <c r="AA58" s="1" t="s">
        <v>63</v>
      </c>
      <c r="AF58" s="1">
        <v>7</v>
      </c>
      <c r="AG58" s="1">
        <v>7</v>
      </c>
      <c r="AH58" s="1">
        <v>7</v>
      </c>
      <c r="AI58" s="1">
        <v>12</v>
      </c>
      <c r="AJ58" s="1">
        <v>7</v>
      </c>
      <c r="AK58" s="1">
        <v>7</v>
      </c>
      <c r="AL58" s="1">
        <v>15</v>
      </c>
      <c r="AM58" s="57">
        <f t="shared" si="0"/>
        <v>62</v>
      </c>
      <c r="AN58" s="1">
        <v>7</v>
      </c>
      <c r="AO58" s="1">
        <v>7</v>
      </c>
      <c r="AP58" s="1">
        <v>7</v>
      </c>
      <c r="AQ58" s="1">
        <v>12</v>
      </c>
      <c r="AR58" s="1">
        <v>4</v>
      </c>
      <c r="AS58" s="1">
        <v>15</v>
      </c>
      <c r="AT58" s="1">
        <v>15</v>
      </c>
      <c r="AU58" s="58">
        <f t="shared" si="1"/>
        <v>67</v>
      </c>
      <c r="AV58" s="1">
        <v>7</v>
      </c>
      <c r="AW58" s="1">
        <v>7</v>
      </c>
      <c r="AX58" s="1">
        <v>7</v>
      </c>
      <c r="AY58" s="1">
        <v>12</v>
      </c>
      <c r="AZ58" s="1">
        <v>7</v>
      </c>
      <c r="BA58" s="1">
        <v>7</v>
      </c>
      <c r="BB58" s="1">
        <v>15</v>
      </c>
      <c r="BC58" s="59">
        <f t="shared" si="2"/>
        <v>62</v>
      </c>
      <c r="BD58" s="1">
        <v>4</v>
      </c>
      <c r="BE58" s="1">
        <v>7</v>
      </c>
      <c r="BF58" s="1">
        <v>4</v>
      </c>
      <c r="BG58" s="1">
        <v>12</v>
      </c>
      <c r="BH58" s="1">
        <v>7</v>
      </c>
      <c r="BI58" s="1">
        <v>7</v>
      </c>
      <c r="BJ58" s="1">
        <v>15</v>
      </c>
      <c r="BK58" s="60">
        <f t="shared" si="3"/>
        <v>56</v>
      </c>
      <c r="BL58" s="1">
        <v>7</v>
      </c>
      <c r="BM58" s="1">
        <v>20</v>
      </c>
      <c r="BN58" s="1">
        <v>7</v>
      </c>
      <c r="BO58" s="1">
        <v>12</v>
      </c>
      <c r="BP58" s="1">
        <v>7</v>
      </c>
      <c r="BQ58" s="1">
        <v>15</v>
      </c>
      <c r="BR58" s="1">
        <v>15</v>
      </c>
      <c r="BS58" s="61">
        <f t="shared" si="4"/>
        <v>83</v>
      </c>
      <c r="BT58" s="1">
        <f t="shared" si="5"/>
        <v>330</v>
      </c>
      <c r="BU58" s="1">
        <v>5</v>
      </c>
      <c r="BV58" s="14">
        <f t="shared" si="6"/>
        <v>66</v>
      </c>
      <c r="BW58" s="2">
        <f t="shared" si="7"/>
        <v>32</v>
      </c>
      <c r="BX58" s="62">
        <f t="shared" si="8"/>
        <v>6.4</v>
      </c>
      <c r="BY58" s="63">
        <f t="shared" si="9"/>
        <v>48</v>
      </c>
      <c r="BZ58" s="16">
        <f t="shared" si="10"/>
        <v>9.6</v>
      </c>
      <c r="CA58" s="2">
        <f t="shared" si="11"/>
        <v>32</v>
      </c>
      <c r="CB58" s="17">
        <f t="shared" si="12"/>
        <v>6.4</v>
      </c>
      <c r="CC58" s="2">
        <f t="shared" si="13"/>
        <v>60</v>
      </c>
      <c r="CD58" s="18">
        <f t="shared" si="14"/>
        <v>12</v>
      </c>
      <c r="CE58" s="2">
        <f t="shared" si="15"/>
        <v>32</v>
      </c>
      <c r="CF58" s="19">
        <f t="shared" si="16"/>
        <v>6.4</v>
      </c>
      <c r="CG58" s="2">
        <f t="shared" si="17"/>
        <v>51</v>
      </c>
      <c r="CH58" s="20">
        <f t="shared" si="18"/>
        <v>10.199999999999999</v>
      </c>
      <c r="CI58" s="2">
        <f t="shared" si="19"/>
        <v>75</v>
      </c>
      <c r="CJ58" s="21">
        <f t="shared" si="20"/>
        <v>15</v>
      </c>
    </row>
    <row r="59" spans="1:88" ht="65.099999999999994" customHeight="1" x14ac:dyDescent="0.25">
      <c r="A59" s="1">
        <v>56</v>
      </c>
      <c r="B59" s="1">
        <v>38</v>
      </c>
      <c r="C59" s="1" t="s">
        <v>368</v>
      </c>
      <c r="D59" s="1" t="s">
        <v>369</v>
      </c>
      <c r="E59" s="1" t="s">
        <v>370</v>
      </c>
      <c r="F59" s="1" t="s">
        <v>372</v>
      </c>
      <c r="G59" s="1" t="s">
        <v>33</v>
      </c>
      <c r="H59" s="1" t="s">
        <v>371</v>
      </c>
      <c r="K59" s="1" t="s">
        <v>373</v>
      </c>
      <c r="L59" s="1" t="s">
        <v>374</v>
      </c>
      <c r="M59" s="1" t="s">
        <v>375</v>
      </c>
      <c r="O59" s="1" t="s">
        <v>35</v>
      </c>
      <c r="P59" s="2">
        <v>424</v>
      </c>
      <c r="Q59" s="3">
        <v>21064670</v>
      </c>
      <c r="R59" s="3">
        <v>108772642</v>
      </c>
      <c r="S59" s="4">
        <v>1260000</v>
      </c>
      <c r="T59" s="4">
        <v>1000000</v>
      </c>
      <c r="U59" s="5">
        <v>0.79365079365079361</v>
      </c>
      <c r="V59" s="1" t="s">
        <v>871</v>
      </c>
      <c r="W59" s="1" t="s">
        <v>376</v>
      </c>
      <c r="Y59" s="1" t="s">
        <v>56</v>
      </c>
      <c r="Z59" s="1" t="s">
        <v>60</v>
      </c>
      <c r="AA59" s="1" t="s">
        <v>63</v>
      </c>
      <c r="AF59" s="1">
        <v>10</v>
      </c>
      <c r="AG59" s="1">
        <v>15</v>
      </c>
      <c r="AH59" s="1">
        <v>10</v>
      </c>
      <c r="AI59" s="1">
        <v>11</v>
      </c>
      <c r="AJ59" s="1">
        <v>10</v>
      </c>
      <c r="AK59" s="1">
        <v>20</v>
      </c>
      <c r="AL59" s="1">
        <v>15</v>
      </c>
      <c r="AM59" s="57">
        <f t="shared" si="0"/>
        <v>91</v>
      </c>
      <c r="AN59" s="1">
        <v>7</v>
      </c>
      <c r="AO59" s="1">
        <v>7</v>
      </c>
      <c r="AP59" s="1">
        <v>7</v>
      </c>
      <c r="AQ59" s="1">
        <v>11</v>
      </c>
      <c r="AR59" s="1">
        <v>4</v>
      </c>
      <c r="AS59" s="1">
        <v>7</v>
      </c>
      <c r="AT59" s="1">
        <v>15</v>
      </c>
      <c r="AU59" s="58">
        <f t="shared" si="1"/>
        <v>58</v>
      </c>
      <c r="AV59" s="1">
        <v>7</v>
      </c>
      <c r="AW59" s="1">
        <v>7</v>
      </c>
      <c r="AX59" s="1">
        <v>7</v>
      </c>
      <c r="AY59" s="1">
        <v>11</v>
      </c>
      <c r="AZ59" s="1">
        <v>4</v>
      </c>
      <c r="BA59" s="1">
        <v>7</v>
      </c>
      <c r="BB59" s="1">
        <v>15</v>
      </c>
      <c r="BC59" s="59">
        <f t="shared" si="2"/>
        <v>58</v>
      </c>
      <c r="BD59" s="1">
        <v>4</v>
      </c>
      <c r="BE59" s="1">
        <v>0</v>
      </c>
      <c r="BF59" s="1">
        <v>0</v>
      </c>
      <c r="BG59" s="1">
        <v>11</v>
      </c>
      <c r="BH59" s="1">
        <v>4</v>
      </c>
      <c r="BI59" s="1">
        <v>0</v>
      </c>
      <c r="BJ59" s="1">
        <v>15</v>
      </c>
      <c r="BK59" s="60">
        <f t="shared" si="3"/>
        <v>34</v>
      </c>
      <c r="BL59" s="1">
        <v>7</v>
      </c>
      <c r="BM59" s="1">
        <v>15</v>
      </c>
      <c r="BN59" s="1">
        <v>7</v>
      </c>
      <c r="BO59" s="1">
        <v>11</v>
      </c>
      <c r="BP59" s="1">
        <v>7</v>
      </c>
      <c r="BQ59" s="1">
        <v>20</v>
      </c>
      <c r="BR59" s="1">
        <v>15</v>
      </c>
      <c r="BS59" s="61">
        <f t="shared" si="4"/>
        <v>82</v>
      </c>
      <c r="BT59" s="1">
        <f t="shared" si="5"/>
        <v>323</v>
      </c>
      <c r="BU59" s="1">
        <v>5</v>
      </c>
      <c r="BV59" s="14">
        <f t="shared" si="6"/>
        <v>64.599999999999994</v>
      </c>
      <c r="BW59" s="2">
        <f t="shared" si="7"/>
        <v>35</v>
      </c>
      <c r="BX59" s="62">
        <f t="shared" si="8"/>
        <v>7</v>
      </c>
      <c r="BY59" s="63">
        <f t="shared" si="9"/>
        <v>44</v>
      </c>
      <c r="BZ59" s="16">
        <f t="shared" si="10"/>
        <v>8.8000000000000007</v>
      </c>
      <c r="CA59" s="2">
        <f t="shared" si="11"/>
        <v>31</v>
      </c>
      <c r="CB59" s="17">
        <f t="shared" si="12"/>
        <v>6.2</v>
      </c>
      <c r="CC59" s="2">
        <f t="shared" si="13"/>
        <v>55</v>
      </c>
      <c r="CD59" s="18">
        <f t="shared" si="14"/>
        <v>11</v>
      </c>
      <c r="CE59" s="2">
        <f t="shared" si="15"/>
        <v>29</v>
      </c>
      <c r="CF59" s="19">
        <f t="shared" si="16"/>
        <v>5.8</v>
      </c>
      <c r="CG59" s="2">
        <f t="shared" si="17"/>
        <v>54</v>
      </c>
      <c r="CH59" s="20">
        <f t="shared" si="18"/>
        <v>10.8</v>
      </c>
      <c r="CI59" s="2">
        <f t="shared" si="19"/>
        <v>75</v>
      </c>
      <c r="CJ59" s="21">
        <f t="shared" si="20"/>
        <v>15</v>
      </c>
    </row>
    <row r="60" spans="1:88" ht="65.099999999999994" customHeight="1" x14ac:dyDescent="0.25">
      <c r="A60" s="1">
        <v>57</v>
      </c>
      <c r="B60" s="1">
        <v>55</v>
      </c>
      <c r="C60" s="1" t="s">
        <v>509</v>
      </c>
      <c r="D60" s="1" t="s">
        <v>85</v>
      </c>
      <c r="E60" s="1" t="s">
        <v>510</v>
      </c>
      <c r="F60" s="1" t="s">
        <v>516</v>
      </c>
      <c r="G60" s="1" t="s">
        <v>33</v>
      </c>
      <c r="H60" s="1" t="s">
        <v>511</v>
      </c>
      <c r="K60" s="1" t="s">
        <v>512</v>
      </c>
      <c r="L60" s="1" t="s">
        <v>513</v>
      </c>
      <c r="M60" s="1" t="s">
        <v>514</v>
      </c>
      <c r="O60" s="1" t="s">
        <v>35</v>
      </c>
      <c r="P60" s="2">
        <v>424</v>
      </c>
      <c r="Q60" s="3" t="s">
        <v>515</v>
      </c>
      <c r="R60" s="3">
        <v>106288497</v>
      </c>
      <c r="S60" s="4">
        <v>2500000</v>
      </c>
      <c r="T60" s="4">
        <v>1400000</v>
      </c>
      <c r="U60" s="5">
        <v>0.56000000000000005</v>
      </c>
      <c r="V60" s="1" t="s">
        <v>872</v>
      </c>
      <c r="W60" s="1" t="s">
        <v>111</v>
      </c>
      <c r="Y60" s="1" t="s">
        <v>55</v>
      </c>
      <c r="Z60" s="1" t="s">
        <v>735</v>
      </c>
      <c r="AA60" s="1" t="s">
        <v>63</v>
      </c>
      <c r="AF60" s="1">
        <v>4</v>
      </c>
      <c r="AG60" s="1">
        <v>7</v>
      </c>
      <c r="AH60" s="1">
        <v>7</v>
      </c>
      <c r="AI60" s="1">
        <v>15</v>
      </c>
      <c r="AJ60" s="1">
        <v>7</v>
      </c>
      <c r="AK60" s="1">
        <v>7</v>
      </c>
      <c r="AL60" s="1">
        <v>15</v>
      </c>
      <c r="AM60" s="57">
        <f t="shared" si="0"/>
        <v>62</v>
      </c>
      <c r="AN60" s="1">
        <v>7</v>
      </c>
      <c r="AO60" s="1">
        <v>7</v>
      </c>
      <c r="AP60" s="1">
        <v>4</v>
      </c>
      <c r="AQ60" s="1">
        <v>13</v>
      </c>
      <c r="AR60" s="1">
        <v>7</v>
      </c>
      <c r="AS60" s="1">
        <v>7</v>
      </c>
      <c r="AT60" s="1">
        <v>15</v>
      </c>
      <c r="AU60" s="58">
        <f t="shared" si="1"/>
        <v>60</v>
      </c>
      <c r="AV60" s="1">
        <v>7</v>
      </c>
      <c r="AW60" s="1">
        <v>7</v>
      </c>
      <c r="AX60" s="1">
        <v>4</v>
      </c>
      <c r="AY60" s="1">
        <v>13</v>
      </c>
      <c r="AZ60" s="1">
        <v>4</v>
      </c>
      <c r="BA60" s="1">
        <v>7</v>
      </c>
      <c r="BB60" s="1">
        <v>15</v>
      </c>
      <c r="BC60" s="59">
        <f t="shared" si="2"/>
        <v>57</v>
      </c>
      <c r="BD60" s="1">
        <v>4</v>
      </c>
      <c r="BE60" s="1">
        <v>7</v>
      </c>
      <c r="BF60" s="1">
        <v>4</v>
      </c>
      <c r="BG60" s="1">
        <v>15</v>
      </c>
      <c r="BH60" s="1">
        <v>4</v>
      </c>
      <c r="BI60" s="1">
        <v>0</v>
      </c>
      <c r="BJ60" s="1">
        <v>15</v>
      </c>
      <c r="BK60" s="60">
        <f t="shared" si="3"/>
        <v>49</v>
      </c>
      <c r="BL60" s="1">
        <v>10</v>
      </c>
      <c r="BM60" s="1">
        <v>20</v>
      </c>
      <c r="BN60" s="1">
        <v>10</v>
      </c>
      <c r="BO60" s="1">
        <v>15</v>
      </c>
      <c r="BP60" s="1">
        <v>7</v>
      </c>
      <c r="BQ60" s="1">
        <v>15</v>
      </c>
      <c r="BR60" s="1">
        <v>15</v>
      </c>
      <c r="BS60" s="61">
        <f t="shared" si="4"/>
        <v>92</v>
      </c>
      <c r="BT60" s="1">
        <f t="shared" si="5"/>
        <v>320</v>
      </c>
      <c r="BU60" s="1">
        <v>5</v>
      </c>
      <c r="BV60" s="14">
        <f t="shared" si="6"/>
        <v>64</v>
      </c>
      <c r="BW60" s="2">
        <f t="shared" si="7"/>
        <v>32</v>
      </c>
      <c r="BX60" s="62">
        <f t="shared" si="8"/>
        <v>6.4</v>
      </c>
      <c r="BY60" s="63">
        <f t="shared" si="9"/>
        <v>48</v>
      </c>
      <c r="BZ60" s="16">
        <f t="shared" si="10"/>
        <v>9.6</v>
      </c>
      <c r="CA60" s="2">
        <f t="shared" si="11"/>
        <v>29</v>
      </c>
      <c r="CB60" s="17">
        <f t="shared" si="12"/>
        <v>5.8</v>
      </c>
      <c r="CC60" s="2">
        <f t="shared" si="13"/>
        <v>71</v>
      </c>
      <c r="CD60" s="18">
        <f t="shared" si="14"/>
        <v>14.2</v>
      </c>
      <c r="CE60" s="2">
        <f t="shared" si="15"/>
        <v>29</v>
      </c>
      <c r="CF60" s="19">
        <f t="shared" si="16"/>
        <v>5.8</v>
      </c>
      <c r="CG60" s="2">
        <f t="shared" si="17"/>
        <v>36</v>
      </c>
      <c r="CH60" s="20">
        <f t="shared" si="18"/>
        <v>7.2</v>
      </c>
      <c r="CI60" s="2">
        <f t="shared" si="19"/>
        <v>75</v>
      </c>
      <c r="CJ60" s="21">
        <f t="shared" si="20"/>
        <v>15</v>
      </c>
    </row>
    <row r="61" spans="1:88" ht="65.099999999999994" customHeight="1" x14ac:dyDescent="0.25">
      <c r="A61" s="1">
        <v>58</v>
      </c>
      <c r="B61" s="1">
        <v>84</v>
      </c>
      <c r="C61" s="1" t="s">
        <v>781</v>
      </c>
      <c r="D61" s="1" t="s">
        <v>740</v>
      </c>
      <c r="E61" s="1" t="s">
        <v>789</v>
      </c>
      <c r="F61" s="1" t="s">
        <v>739</v>
      </c>
      <c r="G61" s="1" t="s">
        <v>33</v>
      </c>
      <c r="I61" s="1" t="s">
        <v>36</v>
      </c>
      <c r="J61" s="1" t="s">
        <v>126</v>
      </c>
      <c r="K61" s="1" t="s">
        <v>736</v>
      </c>
      <c r="L61" s="1" t="s">
        <v>737</v>
      </c>
      <c r="M61" s="1" t="s">
        <v>738</v>
      </c>
      <c r="O61" s="1" t="s">
        <v>73</v>
      </c>
      <c r="P61" s="2">
        <v>481</v>
      </c>
      <c r="Q61" s="3" t="s">
        <v>782</v>
      </c>
      <c r="R61" s="3">
        <v>109434481</v>
      </c>
      <c r="S61" s="4">
        <v>1068700</v>
      </c>
      <c r="T61" s="4">
        <v>844700</v>
      </c>
      <c r="U61" s="5">
        <v>0.79039955085618041</v>
      </c>
      <c r="V61" s="1" t="s">
        <v>873</v>
      </c>
      <c r="W61" s="1" t="s">
        <v>195</v>
      </c>
      <c r="Y61" s="1" t="s">
        <v>416</v>
      </c>
      <c r="Z61" s="1" t="s">
        <v>60</v>
      </c>
      <c r="AA61" s="1" t="s">
        <v>63</v>
      </c>
      <c r="AF61" s="1">
        <v>7</v>
      </c>
      <c r="AG61" s="1">
        <v>15</v>
      </c>
      <c r="AH61" s="1">
        <v>7</v>
      </c>
      <c r="AI61" s="1">
        <v>9</v>
      </c>
      <c r="AJ61" s="1">
        <v>7</v>
      </c>
      <c r="AK61" s="1">
        <v>15</v>
      </c>
      <c r="AL61" s="1">
        <v>15</v>
      </c>
      <c r="AM61" s="57">
        <f t="shared" si="0"/>
        <v>75</v>
      </c>
      <c r="AN61" s="1">
        <v>10</v>
      </c>
      <c r="AO61" s="1">
        <v>7</v>
      </c>
      <c r="AP61" s="1">
        <v>7</v>
      </c>
      <c r="AQ61" s="1">
        <v>10</v>
      </c>
      <c r="AR61" s="1">
        <v>7</v>
      </c>
      <c r="AS61" s="1">
        <v>15</v>
      </c>
      <c r="AT61" s="1">
        <v>15</v>
      </c>
      <c r="AU61" s="58">
        <f t="shared" si="1"/>
        <v>71</v>
      </c>
      <c r="AV61" s="1">
        <v>7</v>
      </c>
      <c r="AW61" s="1">
        <v>15</v>
      </c>
      <c r="AX61" s="1">
        <v>7</v>
      </c>
      <c r="AY61" s="1">
        <v>11</v>
      </c>
      <c r="AZ61" s="1">
        <v>7</v>
      </c>
      <c r="BA61" s="1">
        <v>7</v>
      </c>
      <c r="BB61" s="1">
        <v>15</v>
      </c>
      <c r="BC61" s="59">
        <f t="shared" si="2"/>
        <v>69</v>
      </c>
      <c r="BD61" s="1">
        <v>0</v>
      </c>
      <c r="BE61" s="1">
        <v>0</v>
      </c>
      <c r="BF61" s="1">
        <v>0</v>
      </c>
      <c r="BG61" s="1">
        <v>10</v>
      </c>
      <c r="BH61" s="1">
        <v>4</v>
      </c>
      <c r="BI61" s="1">
        <v>0</v>
      </c>
      <c r="BJ61" s="1">
        <v>15</v>
      </c>
      <c r="BK61" s="60">
        <f t="shared" si="3"/>
        <v>29</v>
      </c>
      <c r="BL61" s="1">
        <v>7</v>
      </c>
      <c r="BM61" s="1">
        <v>15</v>
      </c>
      <c r="BN61" s="1">
        <v>7</v>
      </c>
      <c r="BO61" s="1">
        <v>10</v>
      </c>
      <c r="BP61" s="1">
        <v>7</v>
      </c>
      <c r="BQ61" s="1">
        <v>15</v>
      </c>
      <c r="BR61" s="1">
        <v>15</v>
      </c>
      <c r="BS61" s="61">
        <f t="shared" si="4"/>
        <v>76</v>
      </c>
      <c r="BT61" s="1">
        <f t="shared" si="5"/>
        <v>320</v>
      </c>
      <c r="BU61" s="1">
        <v>5</v>
      </c>
      <c r="BV61" s="14">
        <f t="shared" si="6"/>
        <v>64</v>
      </c>
      <c r="BW61" s="2">
        <f t="shared" si="7"/>
        <v>31</v>
      </c>
      <c r="BX61" s="62">
        <f t="shared" si="8"/>
        <v>6.2</v>
      </c>
      <c r="BY61" s="63">
        <f t="shared" si="9"/>
        <v>52</v>
      </c>
      <c r="BZ61" s="16">
        <f t="shared" si="10"/>
        <v>10.4</v>
      </c>
      <c r="CA61" s="2">
        <f t="shared" si="11"/>
        <v>28</v>
      </c>
      <c r="CB61" s="17">
        <f t="shared" si="12"/>
        <v>5.6</v>
      </c>
      <c r="CC61" s="2">
        <f t="shared" si="13"/>
        <v>50</v>
      </c>
      <c r="CD61" s="18">
        <f t="shared" si="14"/>
        <v>10</v>
      </c>
      <c r="CE61" s="2">
        <f t="shared" si="15"/>
        <v>32</v>
      </c>
      <c r="CF61" s="19">
        <f t="shared" si="16"/>
        <v>6.4</v>
      </c>
      <c r="CG61" s="2">
        <f t="shared" si="17"/>
        <v>52</v>
      </c>
      <c r="CH61" s="20">
        <f t="shared" si="18"/>
        <v>10.4</v>
      </c>
      <c r="CI61" s="2">
        <f t="shared" si="19"/>
        <v>75</v>
      </c>
      <c r="CJ61" s="21">
        <f t="shared" si="20"/>
        <v>15</v>
      </c>
    </row>
    <row r="62" spans="1:88" ht="65.099999999999994" customHeight="1" x14ac:dyDescent="0.25">
      <c r="A62" s="1">
        <v>59</v>
      </c>
      <c r="B62" s="1">
        <v>76</v>
      </c>
      <c r="C62" s="1" t="s">
        <v>661</v>
      </c>
      <c r="D62" s="1" t="s">
        <v>85</v>
      </c>
      <c r="E62" s="1" t="s">
        <v>663</v>
      </c>
      <c r="F62" s="1" t="s">
        <v>664</v>
      </c>
      <c r="G62" s="1" t="s">
        <v>33</v>
      </c>
      <c r="H62" s="1" t="s">
        <v>665</v>
      </c>
      <c r="K62" s="1" t="s">
        <v>666</v>
      </c>
      <c r="L62" s="1" t="s">
        <v>667</v>
      </c>
      <c r="M62" s="1" t="s">
        <v>662</v>
      </c>
      <c r="O62" s="1" t="s">
        <v>92</v>
      </c>
      <c r="P62" s="2">
        <v>424</v>
      </c>
      <c r="Q62" s="3">
        <v>20565480</v>
      </c>
      <c r="R62" s="3">
        <v>105376624</v>
      </c>
      <c r="S62" s="4">
        <v>1874808</v>
      </c>
      <c r="T62" s="4">
        <v>1499846</v>
      </c>
      <c r="U62" s="5">
        <v>0.79999978664481908</v>
      </c>
      <c r="V62" s="1" t="s">
        <v>874</v>
      </c>
      <c r="W62" s="1" t="s">
        <v>195</v>
      </c>
      <c r="Y62" s="1" t="s">
        <v>55</v>
      </c>
      <c r="Z62" s="1" t="s">
        <v>59</v>
      </c>
      <c r="AA62" s="1" t="s">
        <v>63</v>
      </c>
      <c r="AF62" s="1">
        <v>7</v>
      </c>
      <c r="AG62" s="1">
        <v>7</v>
      </c>
      <c r="AH62" s="1">
        <v>7</v>
      </c>
      <c r="AI62" s="1">
        <v>15</v>
      </c>
      <c r="AJ62" s="1">
        <v>7</v>
      </c>
      <c r="AK62" s="1">
        <v>15</v>
      </c>
      <c r="AL62" s="1">
        <v>15</v>
      </c>
      <c r="AM62" s="57">
        <f t="shared" si="0"/>
        <v>73</v>
      </c>
      <c r="AN62" s="1">
        <v>7</v>
      </c>
      <c r="AO62" s="1">
        <v>0</v>
      </c>
      <c r="AP62" s="1">
        <v>0</v>
      </c>
      <c r="AQ62" s="1">
        <v>15</v>
      </c>
      <c r="AR62" s="1">
        <v>7</v>
      </c>
      <c r="AS62" s="1">
        <v>15</v>
      </c>
      <c r="AT62" s="1">
        <v>15</v>
      </c>
      <c r="AU62" s="58">
        <f t="shared" si="1"/>
        <v>59</v>
      </c>
      <c r="AV62" s="1">
        <v>7</v>
      </c>
      <c r="AW62" s="1">
        <v>7</v>
      </c>
      <c r="AX62" s="1">
        <v>4</v>
      </c>
      <c r="AY62" s="1">
        <v>15</v>
      </c>
      <c r="AZ62" s="1">
        <v>7</v>
      </c>
      <c r="BA62" s="1">
        <v>7</v>
      </c>
      <c r="BB62" s="1">
        <v>15</v>
      </c>
      <c r="BC62" s="59">
        <f t="shared" si="2"/>
        <v>62</v>
      </c>
      <c r="BD62" s="1">
        <v>4</v>
      </c>
      <c r="BE62" s="1">
        <v>0</v>
      </c>
      <c r="BF62" s="1">
        <v>0</v>
      </c>
      <c r="BG62" s="1">
        <v>15</v>
      </c>
      <c r="BH62" s="1">
        <v>7</v>
      </c>
      <c r="BI62" s="1">
        <v>0</v>
      </c>
      <c r="BJ62" s="1">
        <v>15</v>
      </c>
      <c r="BK62" s="60">
        <f t="shared" si="3"/>
        <v>41</v>
      </c>
      <c r="BL62" s="1">
        <v>7</v>
      </c>
      <c r="BM62" s="1">
        <v>15</v>
      </c>
      <c r="BN62" s="1">
        <v>7</v>
      </c>
      <c r="BO62" s="1">
        <v>15</v>
      </c>
      <c r="BP62" s="1">
        <v>7</v>
      </c>
      <c r="BQ62" s="1">
        <v>15</v>
      </c>
      <c r="BR62" s="1">
        <v>15</v>
      </c>
      <c r="BS62" s="61">
        <f t="shared" si="4"/>
        <v>81</v>
      </c>
      <c r="BT62" s="1">
        <f t="shared" si="5"/>
        <v>316</v>
      </c>
      <c r="BU62" s="1">
        <v>5</v>
      </c>
      <c r="BV62" s="14">
        <f t="shared" si="6"/>
        <v>63.2</v>
      </c>
      <c r="BW62" s="2">
        <f t="shared" si="7"/>
        <v>32</v>
      </c>
      <c r="BX62" s="62">
        <f t="shared" si="8"/>
        <v>6.4</v>
      </c>
      <c r="BY62" s="63">
        <f t="shared" si="9"/>
        <v>29</v>
      </c>
      <c r="BZ62" s="16">
        <f t="shared" si="10"/>
        <v>5.8</v>
      </c>
      <c r="CA62" s="2">
        <f t="shared" si="11"/>
        <v>18</v>
      </c>
      <c r="CB62" s="17">
        <f t="shared" si="12"/>
        <v>3.6</v>
      </c>
      <c r="CC62" s="2">
        <f t="shared" si="13"/>
        <v>75</v>
      </c>
      <c r="CD62" s="18">
        <f t="shared" si="14"/>
        <v>15</v>
      </c>
      <c r="CE62" s="2">
        <f t="shared" si="15"/>
        <v>35</v>
      </c>
      <c r="CF62" s="19">
        <f t="shared" si="16"/>
        <v>7</v>
      </c>
      <c r="CG62" s="2">
        <f t="shared" si="17"/>
        <v>52</v>
      </c>
      <c r="CH62" s="20">
        <f t="shared" si="18"/>
        <v>10.4</v>
      </c>
      <c r="CI62" s="2">
        <f t="shared" si="19"/>
        <v>75</v>
      </c>
      <c r="CJ62" s="21">
        <f t="shared" si="20"/>
        <v>15</v>
      </c>
    </row>
    <row r="63" spans="1:88" ht="65.099999999999994" customHeight="1" x14ac:dyDescent="0.25">
      <c r="A63" s="1">
        <v>60</v>
      </c>
      <c r="B63" s="1">
        <v>83</v>
      </c>
      <c r="C63" s="1" t="s">
        <v>718</v>
      </c>
      <c r="D63" s="1" t="s">
        <v>559</v>
      </c>
      <c r="E63" s="1" t="s">
        <v>712</v>
      </c>
      <c r="F63" s="1" t="s">
        <v>716</v>
      </c>
      <c r="G63" s="1" t="s">
        <v>33</v>
      </c>
      <c r="H63" s="1" t="s">
        <v>713</v>
      </c>
      <c r="K63" s="1" t="s">
        <v>714</v>
      </c>
      <c r="L63" s="1" t="s">
        <v>715</v>
      </c>
      <c r="M63" s="1" t="s">
        <v>717</v>
      </c>
      <c r="O63" s="1" t="s">
        <v>35</v>
      </c>
      <c r="P63" s="2">
        <v>424</v>
      </c>
      <c r="Q63" s="3">
        <v>17510517</v>
      </c>
      <c r="R63" s="3">
        <v>103074215</v>
      </c>
      <c r="S63" s="4">
        <v>2010260</v>
      </c>
      <c r="T63" s="4">
        <v>1468410</v>
      </c>
      <c r="U63" s="5">
        <v>0.73045775173360661</v>
      </c>
      <c r="V63" s="1" t="s">
        <v>875</v>
      </c>
      <c r="W63" s="1" t="s">
        <v>682</v>
      </c>
      <c r="Y63" s="1" t="s">
        <v>55</v>
      </c>
      <c r="Z63" s="1" t="s">
        <v>342</v>
      </c>
      <c r="AA63" s="1" t="s">
        <v>63</v>
      </c>
      <c r="AF63" s="1">
        <v>7</v>
      </c>
      <c r="AG63" s="1">
        <v>7</v>
      </c>
      <c r="AH63" s="1">
        <v>7</v>
      </c>
      <c r="AI63" s="1">
        <v>11</v>
      </c>
      <c r="AJ63" s="1">
        <v>7</v>
      </c>
      <c r="AK63" s="1">
        <v>7</v>
      </c>
      <c r="AL63" s="1">
        <v>15</v>
      </c>
      <c r="AM63" s="57">
        <f t="shared" si="0"/>
        <v>61</v>
      </c>
      <c r="AN63" s="1">
        <v>7</v>
      </c>
      <c r="AO63" s="1">
        <v>7</v>
      </c>
      <c r="AP63" s="1">
        <v>7</v>
      </c>
      <c r="AQ63" s="1">
        <v>11</v>
      </c>
      <c r="AR63" s="1">
        <v>4</v>
      </c>
      <c r="AS63" s="1">
        <v>7</v>
      </c>
      <c r="AT63" s="1">
        <v>15</v>
      </c>
      <c r="AU63" s="58">
        <f t="shared" si="1"/>
        <v>58</v>
      </c>
      <c r="AV63" s="1">
        <v>4</v>
      </c>
      <c r="AW63" s="1">
        <v>7</v>
      </c>
      <c r="AX63" s="1">
        <v>7</v>
      </c>
      <c r="AY63" s="1">
        <v>11</v>
      </c>
      <c r="AZ63" s="1">
        <v>4</v>
      </c>
      <c r="BA63" s="1">
        <v>7</v>
      </c>
      <c r="BB63" s="1">
        <v>15</v>
      </c>
      <c r="BC63" s="59">
        <f t="shared" si="2"/>
        <v>55</v>
      </c>
      <c r="BD63" s="1">
        <v>4</v>
      </c>
      <c r="BE63" s="1">
        <v>7</v>
      </c>
      <c r="BF63" s="1">
        <v>4</v>
      </c>
      <c r="BG63" s="1">
        <v>11</v>
      </c>
      <c r="BH63" s="1">
        <v>7</v>
      </c>
      <c r="BI63" s="1">
        <v>7</v>
      </c>
      <c r="BJ63" s="1">
        <v>15</v>
      </c>
      <c r="BK63" s="60">
        <f t="shared" si="3"/>
        <v>55</v>
      </c>
      <c r="BL63" s="1">
        <v>10</v>
      </c>
      <c r="BM63" s="1">
        <v>15</v>
      </c>
      <c r="BN63" s="1">
        <v>10</v>
      </c>
      <c r="BO63" s="1">
        <v>11</v>
      </c>
      <c r="BP63" s="1">
        <v>10</v>
      </c>
      <c r="BQ63" s="1">
        <v>15</v>
      </c>
      <c r="BR63" s="1">
        <v>15</v>
      </c>
      <c r="BS63" s="61">
        <f t="shared" si="4"/>
        <v>86</v>
      </c>
      <c r="BT63" s="1">
        <f t="shared" si="5"/>
        <v>315</v>
      </c>
      <c r="BU63" s="1">
        <v>5</v>
      </c>
      <c r="BV63" s="14">
        <f t="shared" si="6"/>
        <v>63</v>
      </c>
      <c r="BW63" s="2">
        <f t="shared" si="7"/>
        <v>32</v>
      </c>
      <c r="BX63" s="62">
        <f t="shared" si="8"/>
        <v>6.4</v>
      </c>
      <c r="BY63" s="63">
        <f t="shared" si="9"/>
        <v>43</v>
      </c>
      <c r="BZ63" s="16">
        <f t="shared" si="10"/>
        <v>8.6</v>
      </c>
      <c r="CA63" s="2">
        <f t="shared" si="11"/>
        <v>35</v>
      </c>
      <c r="CB63" s="17">
        <f t="shared" si="12"/>
        <v>7</v>
      </c>
      <c r="CC63" s="2">
        <f t="shared" si="13"/>
        <v>55</v>
      </c>
      <c r="CD63" s="18">
        <f t="shared" si="14"/>
        <v>11</v>
      </c>
      <c r="CE63" s="2">
        <f t="shared" si="15"/>
        <v>32</v>
      </c>
      <c r="CF63" s="19">
        <f t="shared" si="16"/>
        <v>6.4</v>
      </c>
      <c r="CG63" s="2">
        <f t="shared" si="17"/>
        <v>43</v>
      </c>
      <c r="CH63" s="20">
        <f t="shared" si="18"/>
        <v>8.6</v>
      </c>
      <c r="CI63" s="2">
        <f t="shared" si="19"/>
        <v>75</v>
      </c>
      <c r="CJ63" s="21">
        <f t="shared" si="20"/>
        <v>15</v>
      </c>
    </row>
    <row r="64" spans="1:88" ht="65.099999999999994" customHeight="1" x14ac:dyDescent="0.25">
      <c r="A64" s="1">
        <v>61</v>
      </c>
      <c r="B64" s="1">
        <v>43</v>
      </c>
      <c r="C64" s="1" t="s">
        <v>408</v>
      </c>
      <c r="D64" s="1" t="s">
        <v>409</v>
      </c>
      <c r="E64" s="1" t="s">
        <v>410</v>
      </c>
      <c r="F64" s="1" t="s">
        <v>415</v>
      </c>
      <c r="G64" s="1" t="s">
        <v>33</v>
      </c>
      <c r="H64" s="1" t="s">
        <v>411</v>
      </c>
      <c r="K64" s="1" t="s">
        <v>413</v>
      </c>
      <c r="L64" s="1" t="s">
        <v>414</v>
      </c>
      <c r="M64" s="1" t="s">
        <v>412</v>
      </c>
      <c r="O64" s="1" t="s">
        <v>73</v>
      </c>
      <c r="P64" s="2">
        <v>481</v>
      </c>
      <c r="Q64" s="3">
        <v>28101635</v>
      </c>
      <c r="R64" s="3">
        <v>107904787</v>
      </c>
      <c r="S64" s="4">
        <v>1116000</v>
      </c>
      <c r="T64" s="4">
        <v>870000</v>
      </c>
      <c r="U64" s="5">
        <v>0.77956989247311825</v>
      </c>
      <c r="V64" s="1" t="s">
        <v>876</v>
      </c>
      <c r="W64" s="1" t="s">
        <v>417</v>
      </c>
      <c r="Y64" s="1" t="s">
        <v>55</v>
      </c>
      <c r="Z64" s="1" t="s">
        <v>60</v>
      </c>
      <c r="AA64" s="1" t="s">
        <v>63</v>
      </c>
      <c r="AF64" s="1">
        <v>4</v>
      </c>
      <c r="AG64" s="1">
        <v>7</v>
      </c>
      <c r="AH64" s="1">
        <v>7</v>
      </c>
      <c r="AI64" s="1">
        <v>12</v>
      </c>
      <c r="AJ64" s="1">
        <v>7</v>
      </c>
      <c r="AK64" s="1">
        <v>7</v>
      </c>
      <c r="AL64" s="1">
        <v>15</v>
      </c>
      <c r="AM64" s="57">
        <f t="shared" si="0"/>
        <v>59</v>
      </c>
      <c r="AN64" s="1">
        <v>10</v>
      </c>
      <c r="AO64" s="1">
        <v>7</v>
      </c>
      <c r="AP64" s="1">
        <v>4</v>
      </c>
      <c r="AQ64" s="1">
        <v>12</v>
      </c>
      <c r="AR64" s="1">
        <v>7</v>
      </c>
      <c r="AS64" s="1">
        <v>15</v>
      </c>
      <c r="AT64" s="1">
        <v>15</v>
      </c>
      <c r="AU64" s="58">
        <f t="shared" si="1"/>
        <v>70</v>
      </c>
      <c r="AV64" s="1">
        <v>7</v>
      </c>
      <c r="AW64" s="1">
        <v>15</v>
      </c>
      <c r="AX64" s="1">
        <v>7</v>
      </c>
      <c r="AY64" s="1">
        <v>12</v>
      </c>
      <c r="AZ64" s="1">
        <v>4</v>
      </c>
      <c r="BA64" s="1">
        <v>7</v>
      </c>
      <c r="BB64" s="1">
        <v>15</v>
      </c>
      <c r="BC64" s="59">
        <f t="shared" si="2"/>
        <v>67</v>
      </c>
      <c r="BD64" s="1">
        <v>4</v>
      </c>
      <c r="BE64" s="1">
        <v>0</v>
      </c>
      <c r="BF64" s="1">
        <v>0</v>
      </c>
      <c r="BG64" s="1">
        <v>12</v>
      </c>
      <c r="BH64" s="1">
        <v>4</v>
      </c>
      <c r="BI64" s="1">
        <v>0</v>
      </c>
      <c r="BJ64" s="1">
        <v>15</v>
      </c>
      <c r="BK64" s="60">
        <f t="shared" si="3"/>
        <v>35</v>
      </c>
      <c r="BL64" s="1">
        <v>4</v>
      </c>
      <c r="BM64" s="1">
        <v>15</v>
      </c>
      <c r="BN64" s="1">
        <v>7</v>
      </c>
      <c r="BO64" s="1">
        <v>12</v>
      </c>
      <c r="BP64" s="1">
        <v>4</v>
      </c>
      <c r="BQ64" s="1">
        <v>20</v>
      </c>
      <c r="BR64" s="1">
        <v>15</v>
      </c>
      <c r="BS64" s="61">
        <f t="shared" si="4"/>
        <v>77</v>
      </c>
      <c r="BT64" s="1">
        <f t="shared" si="5"/>
        <v>308</v>
      </c>
      <c r="BU64" s="1">
        <v>5</v>
      </c>
      <c r="BV64" s="14">
        <f t="shared" si="6"/>
        <v>61.6</v>
      </c>
      <c r="BW64" s="2">
        <f t="shared" si="7"/>
        <v>29</v>
      </c>
      <c r="BX64" s="62">
        <f t="shared" si="8"/>
        <v>5.8</v>
      </c>
      <c r="BY64" s="63">
        <f t="shared" si="9"/>
        <v>44</v>
      </c>
      <c r="BZ64" s="16">
        <f t="shared" si="10"/>
        <v>8.8000000000000007</v>
      </c>
      <c r="CA64" s="2">
        <f t="shared" si="11"/>
        <v>25</v>
      </c>
      <c r="CB64" s="17">
        <f t="shared" si="12"/>
        <v>5</v>
      </c>
      <c r="CC64" s="2">
        <f t="shared" si="13"/>
        <v>60</v>
      </c>
      <c r="CD64" s="18">
        <f t="shared" si="14"/>
        <v>12</v>
      </c>
      <c r="CE64" s="2">
        <f t="shared" si="15"/>
        <v>26</v>
      </c>
      <c r="CF64" s="19">
        <f t="shared" si="16"/>
        <v>5.2</v>
      </c>
      <c r="CG64" s="2">
        <f t="shared" si="17"/>
        <v>49</v>
      </c>
      <c r="CH64" s="20">
        <f t="shared" si="18"/>
        <v>9.8000000000000007</v>
      </c>
      <c r="CI64" s="2">
        <f t="shared" si="19"/>
        <v>75</v>
      </c>
      <c r="CJ64" s="21">
        <f t="shared" si="20"/>
        <v>15</v>
      </c>
    </row>
    <row r="65" spans="1:88" ht="65.099999999999994" customHeight="1" x14ac:dyDescent="0.25">
      <c r="A65" s="1">
        <v>62</v>
      </c>
      <c r="B65" s="1">
        <v>53</v>
      </c>
      <c r="C65" s="1" t="s">
        <v>493</v>
      </c>
      <c r="D65" s="1" t="s">
        <v>85</v>
      </c>
      <c r="E65" s="1" t="s">
        <v>494</v>
      </c>
      <c r="F65" s="1" t="s">
        <v>499</v>
      </c>
      <c r="G65" s="1" t="s">
        <v>33</v>
      </c>
      <c r="H65" s="1" t="s">
        <v>495</v>
      </c>
      <c r="K65" s="1" t="s">
        <v>496</v>
      </c>
      <c r="L65" s="1" t="s">
        <v>498</v>
      </c>
      <c r="M65" s="1" t="s">
        <v>497</v>
      </c>
      <c r="O65" s="1" t="s">
        <v>719</v>
      </c>
      <c r="P65" s="2">
        <v>481</v>
      </c>
      <c r="Q65" s="3">
        <v>28167911</v>
      </c>
      <c r="R65" s="3">
        <v>108894426</v>
      </c>
      <c r="S65" s="4">
        <v>1810000</v>
      </c>
      <c r="T65" s="4">
        <v>1400000</v>
      </c>
      <c r="U65" s="5">
        <v>0.77348066298342544</v>
      </c>
      <c r="V65" s="1" t="s">
        <v>877</v>
      </c>
      <c r="W65" s="1" t="s">
        <v>500</v>
      </c>
      <c r="Y65" s="1" t="s">
        <v>56</v>
      </c>
      <c r="Z65" s="1" t="s">
        <v>729</v>
      </c>
      <c r="AA65" s="1" t="s">
        <v>63</v>
      </c>
      <c r="AD65" s="1" t="s">
        <v>775</v>
      </c>
      <c r="AF65" s="1">
        <v>4</v>
      </c>
      <c r="AG65" s="1">
        <v>7</v>
      </c>
      <c r="AH65" s="1">
        <v>4</v>
      </c>
      <c r="AI65" s="1">
        <v>11</v>
      </c>
      <c r="AJ65" s="1">
        <v>7</v>
      </c>
      <c r="AK65" s="1">
        <v>15</v>
      </c>
      <c r="AL65" s="1">
        <v>15</v>
      </c>
      <c r="AM65" s="57">
        <f t="shared" si="0"/>
        <v>63</v>
      </c>
      <c r="AN65" s="1">
        <v>10</v>
      </c>
      <c r="AO65" s="1">
        <v>7</v>
      </c>
      <c r="AP65" s="1">
        <v>4</v>
      </c>
      <c r="AQ65" s="1">
        <v>11</v>
      </c>
      <c r="AR65" s="1">
        <v>7</v>
      </c>
      <c r="AS65" s="1">
        <v>7</v>
      </c>
      <c r="AT65" s="1">
        <v>15</v>
      </c>
      <c r="AU65" s="58">
        <f t="shared" si="1"/>
        <v>61</v>
      </c>
      <c r="AV65" s="1">
        <v>10</v>
      </c>
      <c r="AW65" s="1">
        <v>7</v>
      </c>
      <c r="AX65" s="1">
        <v>4</v>
      </c>
      <c r="AY65" s="1">
        <v>11</v>
      </c>
      <c r="AZ65" s="1">
        <v>4</v>
      </c>
      <c r="BA65" s="1">
        <v>7</v>
      </c>
      <c r="BB65" s="1">
        <v>15</v>
      </c>
      <c r="BC65" s="59">
        <f t="shared" si="2"/>
        <v>58</v>
      </c>
      <c r="BD65" s="1">
        <v>4</v>
      </c>
      <c r="BE65" s="1">
        <v>7</v>
      </c>
      <c r="BF65" s="1">
        <v>4</v>
      </c>
      <c r="BG65" s="1">
        <v>11</v>
      </c>
      <c r="BH65" s="1">
        <v>4</v>
      </c>
      <c r="BI65" s="1">
        <v>0</v>
      </c>
      <c r="BJ65" s="1">
        <v>15</v>
      </c>
      <c r="BK65" s="60">
        <f t="shared" si="3"/>
        <v>45</v>
      </c>
      <c r="BL65" s="1">
        <v>10</v>
      </c>
      <c r="BM65" s="1">
        <v>15</v>
      </c>
      <c r="BN65" s="1">
        <v>7</v>
      </c>
      <c r="BO65" s="1">
        <v>11</v>
      </c>
      <c r="BP65" s="1">
        <v>7</v>
      </c>
      <c r="BQ65" s="1">
        <v>15</v>
      </c>
      <c r="BR65" s="1">
        <v>15</v>
      </c>
      <c r="BS65" s="61">
        <f t="shared" si="4"/>
        <v>80</v>
      </c>
      <c r="BT65" s="1">
        <f t="shared" si="5"/>
        <v>307</v>
      </c>
      <c r="BU65" s="1">
        <v>5</v>
      </c>
      <c r="BV65" s="14">
        <f t="shared" si="6"/>
        <v>61.4</v>
      </c>
      <c r="BW65" s="2">
        <f t="shared" si="7"/>
        <v>38</v>
      </c>
      <c r="BX65" s="62">
        <f t="shared" si="8"/>
        <v>7.6</v>
      </c>
      <c r="BY65" s="63">
        <f t="shared" si="9"/>
        <v>43</v>
      </c>
      <c r="BZ65" s="16">
        <f t="shared" si="10"/>
        <v>8.6</v>
      </c>
      <c r="CA65" s="2">
        <f t="shared" si="11"/>
        <v>23</v>
      </c>
      <c r="CB65" s="17">
        <f t="shared" si="12"/>
        <v>4.5999999999999996</v>
      </c>
      <c r="CC65" s="2">
        <f t="shared" si="13"/>
        <v>55</v>
      </c>
      <c r="CD65" s="18">
        <f t="shared" si="14"/>
        <v>11</v>
      </c>
      <c r="CE65" s="2">
        <f t="shared" si="15"/>
        <v>29</v>
      </c>
      <c r="CF65" s="19">
        <f t="shared" si="16"/>
        <v>5.8</v>
      </c>
      <c r="CG65" s="2">
        <f t="shared" si="17"/>
        <v>44</v>
      </c>
      <c r="CH65" s="20">
        <f t="shared" si="18"/>
        <v>8.8000000000000007</v>
      </c>
      <c r="CI65" s="2">
        <f t="shared" si="19"/>
        <v>75</v>
      </c>
      <c r="CJ65" s="21">
        <f t="shared" si="20"/>
        <v>15</v>
      </c>
    </row>
    <row r="66" spans="1:88" ht="65.099999999999994" customHeight="1" x14ac:dyDescent="0.25">
      <c r="A66" s="1">
        <v>63</v>
      </c>
      <c r="B66" s="1">
        <v>54</v>
      </c>
      <c r="C66" s="1" t="s">
        <v>501</v>
      </c>
      <c r="D66" s="1" t="s">
        <v>27</v>
      </c>
      <c r="E66" s="1" t="s">
        <v>502</v>
      </c>
      <c r="F66" s="1" t="s">
        <v>508</v>
      </c>
      <c r="G66" s="1" t="s">
        <v>33</v>
      </c>
      <c r="H66" s="1" t="s">
        <v>503</v>
      </c>
      <c r="K66" s="1" t="s">
        <v>504</v>
      </c>
      <c r="L66" s="1" t="s">
        <v>506</v>
      </c>
      <c r="M66" s="1" t="s">
        <v>505</v>
      </c>
      <c r="O66" s="1" t="s">
        <v>92</v>
      </c>
      <c r="P66" s="2">
        <v>424</v>
      </c>
      <c r="Q66" s="3" t="s">
        <v>507</v>
      </c>
      <c r="R66" s="3">
        <v>101759794</v>
      </c>
      <c r="S66" s="4">
        <v>1575000</v>
      </c>
      <c r="T66" s="4">
        <v>1260000</v>
      </c>
      <c r="U66" s="5">
        <v>0.8</v>
      </c>
      <c r="V66" s="1" t="s">
        <v>878</v>
      </c>
      <c r="W66" s="1" t="s">
        <v>195</v>
      </c>
      <c r="Y66" s="1" t="s">
        <v>55</v>
      </c>
      <c r="Z66" s="1" t="s">
        <v>122</v>
      </c>
      <c r="AA66" s="1" t="s">
        <v>63</v>
      </c>
      <c r="AF66" s="1">
        <v>7</v>
      </c>
      <c r="AG66" s="1">
        <v>7</v>
      </c>
      <c r="AH66" s="1">
        <v>7</v>
      </c>
      <c r="AI66" s="1">
        <v>13</v>
      </c>
      <c r="AJ66" s="1">
        <v>7</v>
      </c>
      <c r="AK66" s="1">
        <v>7</v>
      </c>
      <c r="AL66" s="1">
        <v>15</v>
      </c>
      <c r="AM66" s="57">
        <f t="shared" si="0"/>
        <v>63</v>
      </c>
      <c r="AN66" s="1">
        <v>7</v>
      </c>
      <c r="AO66" s="1">
        <v>7</v>
      </c>
      <c r="AP66" s="1">
        <v>4</v>
      </c>
      <c r="AQ66" s="1">
        <v>11</v>
      </c>
      <c r="AR66" s="1">
        <v>4</v>
      </c>
      <c r="AS66" s="1">
        <v>7</v>
      </c>
      <c r="AT66" s="1">
        <v>15</v>
      </c>
      <c r="AU66" s="58">
        <f t="shared" si="1"/>
        <v>55</v>
      </c>
      <c r="AV66" s="1">
        <v>7</v>
      </c>
      <c r="AW66" s="1">
        <v>7</v>
      </c>
      <c r="AX66" s="1">
        <v>4</v>
      </c>
      <c r="AY66" s="1">
        <v>11</v>
      </c>
      <c r="AZ66" s="1">
        <v>4</v>
      </c>
      <c r="BA66" s="1">
        <v>4</v>
      </c>
      <c r="BB66" s="1">
        <v>15</v>
      </c>
      <c r="BC66" s="59">
        <f t="shared" si="2"/>
        <v>52</v>
      </c>
      <c r="BD66" s="1">
        <v>4</v>
      </c>
      <c r="BE66" s="1">
        <v>7</v>
      </c>
      <c r="BF66" s="1">
        <v>4</v>
      </c>
      <c r="BG66" s="1">
        <v>13</v>
      </c>
      <c r="BH66" s="1">
        <v>7</v>
      </c>
      <c r="BI66" s="1">
        <v>7</v>
      </c>
      <c r="BJ66" s="1">
        <v>15</v>
      </c>
      <c r="BK66" s="60">
        <f t="shared" si="3"/>
        <v>57</v>
      </c>
      <c r="BL66" s="1">
        <v>7</v>
      </c>
      <c r="BM66" s="1">
        <v>15</v>
      </c>
      <c r="BN66" s="1">
        <v>7</v>
      </c>
      <c r="BO66" s="1">
        <v>13</v>
      </c>
      <c r="BP66" s="1">
        <v>7</v>
      </c>
      <c r="BQ66" s="1">
        <v>15</v>
      </c>
      <c r="BR66" s="1">
        <v>15</v>
      </c>
      <c r="BS66" s="61">
        <f t="shared" si="4"/>
        <v>79</v>
      </c>
      <c r="BT66" s="1">
        <f t="shared" si="5"/>
        <v>306</v>
      </c>
      <c r="BU66" s="1">
        <v>5</v>
      </c>
      <c r="BV66" s="14">
        <f t="shared" si="6"/>
        <v>61.2</v>
      </c>
      <c r="BW66" s="2">
        <f t="shared" si="7"/>
        <v>32</v>
      </c>
      <c r="BX66" s="62">
        <f t="shared" si="8"/>
        <v>6.4</v>
      </c>
      <c r="BY66" s="63">
        <f t="shared" si="9"/>
        <v>43</v>
      </c>
      <c r="BZ66" s="16">
        <f t="shared" si="10"/>
        <v>8.6</v>
      </c>
      <c r="CA66" s="2">
        <f t="shared" si="11"/>
        <v>26</v>
      </c>
      <c r="CB66" s="17">
        <f t="shared" si="12"/>
        <v>5.2</v>
      </c>
      <c r="CC66" s="2">
        <f t="shared" si="13"/>
        <v>61</v>
      </c>
      <c r="CD66" s="18">
        <f t="shared" si="14"/>
        <v>12.2</v>
      </c>
      <c r="CE66" s="2">
        <f t="shared" si="15"/>
        <v>29</v>
      </c>
      <c r="CF66" s="19">
        <f t="shared" si="16"/>
        <v>5.8</v>
      </c>
      <c r="CG66" s="2">
        <f t="shared" si="17"/>
        <v>40</v>
      </c>
      <c r="CH66" s="20">
        <f t="shared" si="18"/>
        <v>8</v>
      </c>
      <c r="CI66" s="2">
        <f t="shared" si="19"/>
        <v>75</v>
      </c>
      <c r="CJ66" s="21">
        <f t="shared" si="20"/>
        <v>15</v>
      </c>
    </row>
    <row r="67" spans="1:88" ht="65.099999999999994" customHeight="1" x14ac:dyDescent="0.25">
      <c r="A67" s="1">
        <v>64</v>
      </c>
      <c r="B67" s="1">
        <v>45</v>
      </c>
      <c r="C67" s="1" t="s">
        <v>424</v>
      </c>
      <c r="D67" s="1" t="s">
        <v>27</v>
      </c>
      <c r="E67" s="1" t="s">
        <v>425</v>
      </c>
      <c r="F67" s="1" t="s">
        <v>429</v>
      </c>
      <c r="G67" s="1" t="s">
        <v>33</v>
      </c>
      <c r="H67" s="1" t="s">
        <v>426</v>
      </c>
      <c r="K67" s="1" t="s">
        <v>427</v>
      </c>
      <c r="L67" s="1" t="s">
        <v>428</v>
      </c>
      <c r="M67" s="1" t="s">
        <v>430</v>
      </c>
      <c r="O67" s="1" t="s">
        <v>92</v>
      </c>
      <c r="P67" s="2">
        <v>424</v>
      </c>
      <c r="Q67" s="3" t="s">
        <v>431</v>
      </c>
      <c r="R67" s="3">
        <v>101327508</v>
      </c>
      <c r="S67" s="4">
        <v>1350000</v>
      </c>
      <c r="T67" s="4">
        <v>1080000</v>
      </c>
      <c r="U67" s="5">
        <v>0.8</v>
      </c>
      <c r="V67" s="1" t="s">
        <v>879</v>
      </c>
      <c r="W67" s="1" t="s">
        <v>94</v>
      </c>
      <c r="Y67" s="1" t="s">
        <v>55</v>
      </c>
      <c r="Z67" s="1" t="s">
        <v>60</v>
      </c>
      <c r="AA67" s="1" t="s">
        <v>63</v>
      </c>
      <c r="AF67" s="1">
        <v>7</v>
      </c>
      <c r="AG67" s="1">
        <v>7</v>
      </c>
      <c r="AH67" s="1">
        <v>7</v>
      </c>
      <c r="AI67" s="1">
        <v>12</v>
      </c>
      <c r="AJ67" s="1">
        <v>7</v>
      </c>
      <c r="AK67" s="1">
        <v>7</v>
      </c>
      <c r="AL67" s="1">
        <v>15</v>
      </c>
      <c r="AM67" s="57">
        <f t="shared" si="0"/>
        <v>62</v>
      </c>
      <c r="AN67" s="1">
        <v>7</v>
      </c>
      <c r="AO67" s="1">
        <v>7</v>
      </c>
      <c r="AP67" s="1">
        <v>4</v>
      </c>
      <c r="AQ67" s="1">
        <v>12</v>
      </c>
      <c r="AR67" s="1">
        <v>7</v>
      </c>
      <c r="AS67" s="1">
        <v>7</v>
      </c>
      <c r="AT67" s="1">
        <v>15</v>
      </c>
      <c r="AU67" s="58">
        <f t="shared" si="1"/>
        <v>59</v>
      </c>
      <c r="AV67" s="1">
        <v>7</v>
      </c>
      <c r="AW67" s="1">
        <v>7</v>
      </c>
      <c r="AX67" s="1">
        <v>4</v>
      </c>
      <c r="AY67" s="1">
        <v>12</v>
      </c>
      <c r="AZ67" s="1">
        <v>7</v>
      </c>
      <c r="BA67" s="1">
        <v>7</v>
      </c>
      <c r="BB67" s="1">
        <v>15</v>
      </c>
      <c r="BC67" s="59">
        <f t="shared" si="2"/>
        <v>59</v>
      </c>
      <c r="BD67" s="1">
        <v>4</v>
      </c>
      <c r="BE67" s="1">
        <v>7</v>
      </c>
      <c r="BF67" s="1">
        <v>4</v>
      </c>
      <c r="BG67" s="1">
        <v>12</v>
      </c>
      <c r="BH67" s="1">
        <v>4</v>
      </c>
      <c r="BI67" s="1">
        <v>0</v>
      </c>
      <c r="BJ67" s="1">
        <v>15</v>
      </c>
      <c r="BK67" s="60">
        <f t="shared" si="3"/>
        <v>46</v>
      </c>
      <c r="BL67" s="1">
        <v>7</v>
      </c>
      <c r="BM67" s="1">
        <v>15</v>
      </c>
      <c r="BN67" s="1">
        <v>7</v>
      </c>
      <c r="BO67" s="1">
        <v>12</v>
      </c>
      <c r="BP67" s="1">
        <v>7</v>
      </c>
      <c r="BQ67" s="1">
        <v>15</v>
      </c>
      <c r="BR67" s="1">
        <v>15</v>
      </c>
      <c r="BS67" s="61">
        <f t="shared" si="4"/>
        <v>78</v>
      </c>
      <c r="BT67" s="1">
        <f t="shared" si="5"/>
        <v>304</v>
      </c>
      <c r="BU67" s="1">
        <v>5</v>
      </c>
      <c r="BV67" s="14">
        <f t="shared" si="6"/>
        <v>60.8</v>
      </c>
      <c r="BW67" s="2">
        <f t="shared" si="7"/>
        <v>32</v>
      </c>
      <c r="BX67" s="62">
        <f t="shared" si="8"/>
        <v>6.4</v>
      </c>
      <c r="BY67" s="63">
        <f t="shared" si="9"/>
        <v>43</v>
      </c>
      <c r="BZ67" s="16">
        <f t="shared" si="10"/>
        <v>8.6</v>
      </c>
      <c r="CA67" s="2">
        <f t="shared" si="11"/>
        <v>26</v>
      </c>
      <c r="CB67" s="17">
        <f t="shared" si="12"/>
        <v>5.2</v>
      </c>
      <c r="CC67" s="2">
        <f t="shared" si="13"/>
        <v>60</v>
      </c>
      <c r="CD67" s="18">
        <f t="shared" si="14"/>
        <v>12</v>
      </c>
      <c r="CE67" s="2">
        <f t="shared" si="15"/>
        <v>32</v>
      </c>
      <c r="CF67" s="19">
        <f t="shared" si="16"/>
        <v>6.4</v>
      </c>
      <c r="CG67" s="2">
        <f t="shared" si="17"/>
        <v>36</v>
      </c>
      <c r="CH67" s="20">
        <f t="shared" si="18"/>
        <v>7.2</v>
      </c>
      <c r="CI67" s="2">
        <f t="shared" si="19"/>
        <v>75</v>
      </c>
      <c r="CJ67" s="21">
        <f t="shared" si="20"/>
        <v>15</v>
      </c>
    </row>
    <row r="68" spans="1:88" ht="65.099999999999994" customHeight="1" x14ac:dyDescent="0.25">
      <c r="A68" s="1">
        <v>65</v>
      </c>
      <c r="B68" s="1">
        <v>19</v>
      </c>
      <c r="C68" s="1" t="s">
        <v>207</v>
      </c>
      <c r="D68" s="1" t="s">
        <v>96</v>
      </c>
      <c r="E68" s="1" t="s">
        <v>208</v>
      </c>
      <c r="F68" s="1" t="s">
        <v>212</v>
      </c>
      <c r="G68" s="1" t="s">
        <v>33</v>
      </c>
      <c r="H68" s="1" t="s">
        <v>209</v>
      </c>
      <c r="K68" s="1" t="s">
        <v>211</v>
      </c>
      <c r="L68" s="1" t="s">
        <v>210</v>
      </c>
      <c r="M68" s="1" t="s">
        <v>213</v>
      </c>
      <c r="O68" s="1" t="s">
        <v>35</v>
      </c>
      <c r="P68" s="2">
        <v>424</v>
      </c>
      <c r="Q68" s="3">
        <v>20887303</v>
      </c>
      <c r="R68" s="3">
        <v>107871532</v>
      </c>
      <c r="S68" s="4">
        <v>1466000</v>
      </c>
      <c r="T68" s="4">
        <v>1092000</v>
      </c>
      <c r="U68" s="5">
        <v>0.74488403819918148</v>
      </c>
      <c r="V68" s="1" t="s">
        <v>880</v>
      </c>
      <c r="W68" s="1" t="s">
        <v>214</v>
      </c>
      <c r="Y68" s="1" t="s">
        <v>55</v>
      </c>
      <c r="Z68" s="1" t="s">
        <v>59</v>
      </c>
      <c r="AA68" s="1" t="s">
        <v>62</v>
      </c>
      <c r="AD68" s="1" t="s">
        <v>720</v>
      </c>
      <c r="AF68" s="1">
        <v>4</v>
      </c>
      <c r="AG68" s="1">
        <v>7</v>
      </c>
      <c r="AH68" s="1">
        <v>4</v>
      </c>
      <c r="AI68" s="1">
        <v>8</v>
      </c>
      <c r="AJ68" s="1">
        <v>4</v>
      </c>
      <c r="AK68" s="1">
        <v>7</v>
      </c>
      <c r="AL68" s="1">
        <v>15</v>
      </c>
      <c r="AM68" s="57">
        <f t="shared" ref="AM68:AM131" si="21">+AF68+AG68+AH68+AI68+AJ68+AK68+AL68</f>
        <v>49</v>
      </c>
      <c r="AN68" s="1">
        <v>7</v>
      </c>
      <c r="AO68" s="1">
        <v>7</v>
      </c>
      <c r="AP68" s="1">
        <v>7</v>
      </c>
      <c r="AQ68" s="1">
        <v>10</v>
      </c>
      <c r="AR68" s="1">
        <v>7</v>
      </c>
      <c r="AS68" s="1">
        <v>7</v>
      </c>
      <c r="AT68" s="1">
        <v>15</v>
      </c>
      <c r="AU68" s="58">
        <f t="shared" ref="AU68:AU131" si="22">+AN68+AO68+AP68+AQ68+AR68+AS68+AT68</f>
        <v>60</v>
      </c>
      <c r="AV68" s="1">
        <v>7</v>
      </c>
      <c r="AW68" s="1">
        <v>15</v>
      </c>
      <c r="AX68" s="1">
        <v>7</v>
      </c>
      <c r="AY68" s="1">
        <v>10</v>
      </c>
      <c r="AZ68" s="1">
        <v>7</v>
      </c>
      <c r="BA68" s="1">
        <v>7</v>
      </c>
      <c r="BB68" s="1">
        <v>15</v>
      </c>
      <c r="BC68" s="59">
        <f t="shared" ref="BC68:BC131" si="23">+AV68+AW68+AX68+AY68+AZ68+BA68+BB68</f>
        <v>68</v>
      </c>
      <c r="BD68" s="1">
        <v>4</v>
      </c>
      <c r="BE68" s="1">
        <v>7</v>
      </c>
      <c r="BF68" s="1">
        <v>4</v>
      </c>
      <c r="BG68" s="1">
        <v>10</v>
      </c>
      <c r="BH68" s="1">
        <v>4</v>
      </c>
      <c r="BI68" s="1">
        <v>0</v>
      </c>
      <c r="BJ68" s="1">
        <v>15</v>
      </c>
      <c r="BK68" s="60">
        <f t="shared" ref="BK68:BK131" si="24">+BD68+BE68+BF68+BG68+BH68+BI68+BJ68</f>
        <v>44</v>
      </c>
      <c r="BL68" s="1">
        <v>7</v>
      </c>
      <c r="BM68" s="1">
        <v>15</v>
      </c>
      <c r="BN68" s="1">
        <v>7</v>
      </c>
      <c r="BO68" s="1">
        <v>15</v>
      </c>
      <c r="BP68" s="1">
        <v>7</v>
      </c>
      <c r="BQ68" s="1">
        <v>15</v>
      </c>
      <c r="BR68" s="1">
        <v>15</v>
      </c>
      <c r="BS68" s="61">
        <f t="shared" ref="BS68:BS131" si="25">+BL68+BM68+BN68+BO68+BP68+BQ68+BR68</f>
        <v>81</v>
      </c>
      <c r="BT68" s="1">
        <f t="shared" ref="BT68:BT131" si="26">+AM68+AU68+BC68+BK68+BS68</f>
        <v>302</v>
      </c>
      <c r="BU68" s="1">
        <v>5</v>
      </c>
      <c r="BV68" s="14">
        <f t="shared" ref="BV68:BV131" si="27">BT68/BU68</f>
        <v>60.4</v>
      </c>
      <c r="BW68" s="2">
        <f t="shared" ref="BW68:BW131" si="28">+AF68+AN68+AV68+BD68+BL68</f>
        <v>29</v>
      </c>
      <c r="BX68" s="62">
        <f t="shared" ref="BX68:BX131" si="29">BW68/BU68</f>
        <v>5.8</v>
      </c>
      <c r="BY68" s="63">
        <f t="shared" ref="BY68:BY131" si="30">AG68+AO68+AW68+BE68+BM68</f>
        <v>51</v>
      </c>
      <c r="BZ68" s="16">
        <f t="shared" ref="BZ68:BZ131" si="31">BY68/BU68</f>
        <v>10.199999999999999</v>
      </c>
      <c r="CA68" s="2">
        <f t="shared" ref="CA68:CA131" si="32">AH68+AP68+AX68+BF68+BN68</f>
        <v>29</v>
      </c>
      <c r="CB68" s="17">
        <f t="shared" ref="CB68:CB131" si="33">CA68/BU68</f>
        <v>5.8</v>
      </c>
      <c r="CC68" s="2">
        <f t="shared" ref="CC68:CC131" si="34">AI68+AQ68+AY68+BG68+BO68</f>
        <v>53</v>
      </c>
      <c r="CD68" s="18">
        <f t="shared" ref="CD68:CD131" si="35">CC68/BU68</f>
        <v>10.6</v>
      </c>
      <c r="CE68" s="2">
        <f t="shared" ref="CE68:CE131" si="36">AJ68+AR68+AZ68+BH68+BP68</f>
        <v>29</v>
      </c>
      <c r="CF68" s="19">
        <f t="shared" ref="CF68:CF131" si="37">CE68/BU68</f>
        <v>5.8</v>
      </c>
      <c r="CG68" s="2">
        <f t="shared" ref="CG68:CG131" si="38">AK68+AS68+BA68+BI68+BQ68</f>
        <v>36</v>
      </c>
      <c r="CH68" s="20">
        <f t="shared" ref="CH68:CH131" si="39">CG68/BU68</f>
        <v>7.2</v>
      </c>
      <c r="CI68" s="2">
        <f t="shared" ref="CI68:CI131" si="40">AL68+AT68+BB68+BJ68+BR68</f>
        <v>75</v>
      </c>
      <c r="CJ68" s="21">
        <f t="shared" ref="CJ68:CJ131" si="41">CI68/BU68</f>
        <v>15</v>
      </c>
    </row>
    <row r="69" spans="1:88" ht="65.099999999999994" customHeight="1" x14ac:dyDescent="0.25">
      <c r="A69" s="1">
        <v>66</v>
      </c>
      <c r="B69" s="1">
        <v>65</v>
      </c>
      <c r="C69" s="1" t="s">
        <v>596</v>
      </c>
      <c r="D69" s="1" t="s">
        <v>85</v>
      </c>
      <c r="E69" s="1" t="s">
        <v>591</v>
      </c>
      <c r="F69" s="1" t="s">
        <v>590</v>
      </c>
      <c r="G69" s="1" t="s">
        <v>33</v>
      </c>
      <c r="H69" s="1" t="s">
        <v>592</v>
      </c>
      <c r="K69" s="1" t="s">
        <v>594</v>
      </c>
      <c r="L69" s="1" t="s">
        <v>595</v>
      </c>
      <c r="M69" s="1" t="s">
        <v>593</v>
      </c>
      <c r="O69" s="1" t="s">
        <v>35</v>
      </c>
      <c r="P69" s="2">
        <v>424</v>
      </c>
      <c r="Q69" s="3">
        <v>20585528</v>
      </c>
      <c r="R69" s="3">
        <v>106363782</v>
      </c>
      <c r="S69" s="4">
        <v>898320</v>
      </c>
      <c r="T69" s="4">
        <v>714738</v>
      </c>
      <c r="U69" s="5">
        <v>0.79563852524712797</v>
      </c>
      <c r="V69" s="1" t="s">
        <v>881</v>
      </c>
      <c r="W69" s="1" t="s">
        <v>195</v>
      </c>
      <c r="Y69" s="1" t="s">
        <v>55</v>
      </c>
      <c r="Z69" s="1" t="s">
        <v>60</v>
      </c>
      <c r="AA69" s="1" t="s">
        <v>63</v>
      </c>
      <c r="AD69" s="1" t="s">
        <v>763</v>
      </c>
      <c r="AF69" s="1">
        <v>4</v>
      </c>
      <c r="AG69" s="1">
        <v>7</v>
      </c>
      <c r="AH69" s="1">
        <v>4</v>
      </c>
      <c r="AI69" s="1">
        <v>12</v>
      </c>
      <c r="AJ69" s="1">
        <v>4</v>
      </c>
      <c r="AK69" s="1">
        <v>7</v>
      </c>
      <c r="AL69" s="1">
        <v>15</v>
      </c>
      <c r="AM69" s="57">
        <f t="shared" si="21"/>
        <v>53</v>
      </c>
      <c r="AN69" s="1">
        <v>7</v>
      </c>
      <c r="AO69" s="1">
        <v>7</v>
      </c>
      <c r="AP69" s="1">
        <v>4</v>
      </c>
      <c r="AQ69" s="1">
        <v>12</v>
      </c>
      <c r="AR69" s="1">
        <v>7</v>
      </c>
      <c r="AS69" s="1">
        <v>15</v>
      </c>
      <c r="AT69" s="1">
        <v>15</v>
      </c>
      <c r="AU69" s="58">
        <f t="shared" si="22"/>
        <v>67</v>
      </c>
      <c r="AV69" s="1">
        <v>7</v>
      </c>
      <c r="AW69" s="1">
        <v>7</v>
      </c>
      <c r="AX69" s="1">
        <v>7</v>
      </c>
      <c r="AY69" s="1">
        <v>12</v>
      </c>
      <c r="AZ69" s="1">
        <v>7</v>
      </c>
      <c r="BA69" s="1">
        <v>15</v>
      </c>
      <c r="BB69" s="1">
        <v>15</v>
      </c>
      <c r="BC69" s="59">
        <f t="shared" si="23"/>
        <v>70</v>
      </c>
      <c r="BD69" s="1">
        <v>4</v>
      </c>
      <c r="BE69" s="1">
        <v>7</v>
      </c>
      <c r="BF69" s="1">
        <v>0</v>
      </c>
      <c r="BG69" s="1">
        <v>12</v>
      </c>
      <c r="BH69" s="1">
        <v>7</v>
      </c>
      <c r="BI69" s="1">
        <v>0</v>
      </c>
      <c r="BJ69" s="1">
        <v>15</v>
      </c>
      <c r="BK69" s="60">
        <f t="shared" si="24"/>
        <v>45</v>
      </c>
      <c r="BL69" s="1">
        <v>7</v>
      </c>
      <c r="BM69" s="1">
        <v>7</v>
      </c>
      <c r="BN69" s="1">
        <v>7</v>
      </c>
      <c r="BO69" s="1">
        <v>12</v>
      </c>
      <c r="BP69" s="1">
        <v>4</v>
      </c>
      <c r="BQ69" s="1">
        <v>15</v>
      </c>
      <c r="BR69" s="1">
        <v>15</v>
      </c>
      <c r="BS69" s="61">
        <f t="shared" si="25"/>
        <v>67</v>
      </c>
      <c r="BT69" s="1">
        <f t="shared" si="26"/>
        <v>302</v>
      </c>
      <c r="BU69" s="1">
        <v>5</v>
      </c>
      <c r="BV69" s="14">
        <f t="shared" si="27"/>
        <v>60.4</v>
      </c>
      <c r="BW69" s="2">
        <f t="shared" si="28"/>
        <v>29</v>
      </c>
      <c r="BX69" s="62">
        <f t="shared" si="29"/>
        <v>5.8</v>
      </c>
      <c r="BY69" s="63">
        <f t="shared" si="30"/>
        <v>35</v>
      </c>
      <c r="BZ69" s="16">
        <f t="shared" si="31"/>
        <v>7</v>
      </c>
      <c r="CA69" s="2">
        <f t="shared" si="32"/>
        <v>22</v>
      </c>
      <c r="CB69" s="17">
        <f t="shared" si="33"/>
        <v>4.4000000000000004</v>
      </c>
      <c r="CC69" s="2">
        <f t="shared" si="34"/>
        <v>60</v>
      </c>
      <c r="CD69" s="18">
        <f t="shared" si="35"/>
        <v>12</v>
      </c>
      <c r="CE69" s="2">
        <f t="shared" si="36"/>
        <v>29</v>
      </c>
      <c r="CF69" s="19">
        <f t="shared" si="37"/>
        <v>5.8</v>
      </c>
      <c r="CG69" s="2">
        <f t="shared" si="38"/>
        <v>52</v>
      </c>
      <c r="CH69" s="20">
        <f t="shared" si="39"/>
        <v>10.4</v>
      </c>
      <c r="CI69" s="2">
        <f t="shared" si="40"/>
        <v>75</v>
      </c>
      <c r="CJ69" s="21">
        <f t="shared" si="41"/>
        <v>15</v>
      </c>
    </row>
    <row r="70" spans="1:88" ht="65.099999999999994" customHeight="1" x14ac:dyDescent="0.25">
      <c r="A70" s="1">
        <v>67</v>
      </c>
      <c r="B70" s="1">
        <v>66</v>
      </c>
      <c r="C70" s="1" t="s">
        <v>597</v>
      </c>
      <c r="D70" s="1" t="s">
        <v>85</v>
      </c>
      <c r="E70" s="1" t="s">
        <v>598</v>
      </c>
      <c r="F70" s="1" t="s">
        <v>599</v>
      </c>
      <c r="G70" s="1" t="s">
        <v>33</v>
      </c>
      <c r="H70" s="1" t="s">
        <v>783</v>
      </c>
      <c r="K70" s="1" t="s">
        <v>601</v>
      </c>
      <c r="L70" s="1" t="s">
        <v>602</v>
      </c>
      <c r="M70" s="1" t="s">
        <v>600</v>
      </c>
      <c r="O70" s="1" t="s">
        <v>73</v>
      </c>
      <c r="P70" s="2">
        <v>481</v>
      </c>
      <c r="Q70" s="3" t="s">
        <v>780</v>
      </c>
      <c r="R70" s="3">
        <v>108334551</v>
      </c>
      <c r="S70" s="4">
        <v>1199200</v>
      </c>
      <c r="T70" s="4">
        <v>940000</v>
      </c>
      <c r="U70" s="5">
        <v>0.78385590393595728</v>
      </c>
      <c r="V70" s="1" t="s">
        <v>882</v>
      </c>
      <c r="W70" s="1" t="s">
        <v>603</v>
      </c>
      <c r="Y70" s="1" t="s">
        <v>55</v>
      </c>
      <c r="Z70" s="1" t="s">
        <v>342</v>
      </c>
      <c r="AA70" s="1" t="s">
        <v>62</v>
      </c>
      <c r="AF70" s="1">
        <v>4</v>
      </c>
      <c r="AG70" s="1">
        <v>7</v>
      </c>
      <c r="AH70" s="1">
        <v>4</v>
      </c>
      <c r="AI70" s="1">
        <v>4</v>
      </c>
      <c r="AJ70" s="1">
        <v>4</v>
      </c>
      <c r="AK70" s="1">
        <v>15</v>
      </c>
      <c r="AL70" s="1">
        <v>15</v>
      </c>
      <c r="AM70" s="57">
        <f t="shared" si="21"/>
        <v>53</v>
      </c>
      <c r="AN70" s="1">
        <v>10</v>
      </c>
      <c r="AO70" s="1">
        <v>7</v>
      </c>
      <c r="AP70" s="1">
        <v>7</v>
      </c>
      <c r="AQ70" s="1">
        <v>4</v>
      </c>
      <c r="AR70" s="1">
        <v>4</v>
      </c>
      <c r="AS70" s="1">
        <v>0</v>
      </c>
      <c r="AT70" s="1">
        <v>15</v>
      </c>
      <c r="AU70" s="58">
        <f t="shared" si="22"/>
        <v>47</v>
      </c>
      <c r="AV70" s="1">
        <v>4</v>
      </c>
      <c r="AW70" s="1">
        <v>7</v>
      </c>
      <c r="AX70" s="1">
        <v>4</v>
      </c>
      <c r="AY70" s="1">
        <v>6</v>
      </c>
      <c r="AZ70" s="1">
        <v>7</v>
      </c>
      <c r="BA70" s="1">
        <v>7</v>
      </c>
      <c r="BB70" s="1">
        <v>15</v>
      </c>
      <c r="BC70" s="59">
        <f t="shared" si="23"/>
        <v>50</v>
      </c>
      <c r="BD70" s="1">
        <v>10</v>
      </c>
      <c r="BE70" s="1">
        <v>15</v>
      </c>
      <c r="BF70" s="1">
        <v>7</v>
      </c>
      <c r="BG70" s="1">
        <v>6</v>
      </c>
      <c r="BH70" s="1">
        <v>4</v>
      </c>
      <c r="BI70" s="1">
        <v>7</v>
      </c>
      <c r="BJ70" s="1">
        <v>15</v>
      </c>
      <c r="BK70" s="60">
        <f t="shared" si="24"/>
        <v>64</v>
      </c>
      <c r="BL70" s="1">
        <v>7</v>
      </c>
      <c r="BM70" s="1">
        <v>20</v>
      </c>
      <c r="BN70" s="1">
        <v>7</v>
      </c>
      <c r="BO70" s="1">
        <v>11</v>
      </c>
      <c r="BP70" s="1">
        <v>7</v>
      </c>
      <c r="BQ70" s="1">
        <v>20</v>
      </c>
      <c r="BR70" s="1">
        <v>15</v>
      </c>
      <c r="BS70" s="61">
        <f t="shared" si="25"/>
        <v>87</v>
      </c>
      <c r="BT70" s="1">
        <f t="shared" si="26"/>
        <v>301</v>
      </c>
      <c r="BU70" s="1">
        <v>5</v>
      </c>
      <c r="BV70" s="14">
        <f t="shared" si="27"/>
        <v>60.2</v>
      </c>
      <c r="BW70" s="2">
        <f t="shared" si="28"/>
        <v>35</v>
      </c>
      <c r="BX70" s="62">
        <f t="shared" si="29"/>
        <v>7</v>
      </c>
      <c r="BY70" s="63">
        <f t="shared" si="30"/>
        <v>56</v>
      </c>
      <c r="BZ70" s="16">
        <f t="shared" si="31"/>
        <v>11.2</v>
      </c>
      <c r="CA70" s="2">
        <f t="shared" si="32"/>
        <v>29</v>
      </c>
      <c r="CB70" s="17">
        <f t="shared" si="33"/>
        <v>5.8</v>
      </c>
      <c r="CC70" s="2">
        <f t="shared" si="34"/>
        <v>31</v>
      </c>
      <c r="CD70" s="18">
        <f t="shared" si="35"/>
        <v>6.2</v>
      </c>
      <c r="CE70" s="2">
        <f t="shared" si="36"/>
        <v>26</v>
      </c>
      <c r="CF70" s="19">
        <f t="shared" si="37"/>
        <v>5.2</v>
      </c>
      <c r="CG70" s="2">
        <f t="shared" si="38"/>
        <v>49</v>
      </c>
      <c r="CH70" s="20">
        <f t="shared" si="39"/>
        <v>9.8000000000000007</v>
      </c>
      <c r="CI70" s="2">
        <f t="shared" si="40"/>
        <v>75</v>
      </c>
      <c r="CJ70" s="21">
        <f t="shared" si="41"/>
        <v>15</v>
      </c>
    </row>
    <row r="71" spans="1:88" ht="65.099999999999994" customHeight="1" x14ac:dyDescent="0.25">
      <c r="A71" s="1">
        <v>68</v>
      </c>
      <c r="B71" s="1">
        <v>42</v>
      </c>
      <c r="C71" s="1" t="s">
        <v>402</v>
      </c>
      <c r="D71" s="1" t="s">
        <v>271</v>
      </c>
      <c r="E71" s="1" t="s">
        <v>405</v>
      </c>
      <c r="F71" s="1" t="s">
        <v>406</v>
      </c>
      <c r="G71" s="1" t="s">
        <v>266</v>
      </c>
      <c r="H71" s="1" t="s">
        <v>403</v>
      </c>
      <c r="K71" s="1" t="s">
        <v>404</v>
      </c>
      <c r="L71" s="1" t="s">
        <v>401</v>
      </c>
      <c r="M71" s="1" t="s">
        <v>400</v>
      </c>
      <c r="O71" s="1" t="s">
        <v>35</v>
      </c>
      <c r="P71" s="2">
        <v>424</v>
      </c>
      <c r="Q71" s="3">
        <v>21131024</v>
      </c>
      <c r="R71" s="3">
        <v>109137310</v>
      </c>
      <c r="S71" s="4">
        <v>1125000</v>
      </c>
      <c r="T71" s="4">
        <v>900000</v>
      </c>
      <c r="U71" s="5">
        <v>0.8</v>
      </c>
      <c r="V71" s="1" t="s">
        <v>883</v>
      </c>
      <c r="W71" s="1" t="s">
        <v>407</v>
      </c>
      <c r="Y71" s="1" t="s">
        <v>56</v>
      </c>
      <c r="Z71" s="1" t="s">
        <v>83</v>
      </c>
      <c r="AA71" s="1" t="s">
        <v>63</v>
      </c>
      <c r="AF71" s="1">
        <v>4</v>
      </c>
      <c r="AG71" s="1">
        <v>7</v>
      </c>
      <c r="AH71" s="1">
        <v>4</v>
      </c>
      <c r="AI71" s="1">
        <v>13</v>
      </c>
      <c r="AJ71" s="1">
        <v>7</v>
      </c>
      <c r="AK71" s="1">
        <v>7</v>
      </c>
      <c r="AL71" s="1">
        <v>15</v>
      </c>
      <c r="AM71" s="57">
        <f t="shared" si="21"/>
        <v>57</v>
      </c>
      <c r="AN71" s="1">
        <v>10</v>
      </c>
      <c r="AO71" s="1">
        <v>7</v>
      </c>
      <c r="AP71" s="1">
        <v>4</v>
      </c>
      <c r="AQ71" s="1">
        <v>11</v>
      </c>
      <c r="AR71" s="1">
        <v>7</v>
      </c>
      <c r="AS71" s="1">
        <v>7</v>
      </c>
      <c r="AT71" s="1">
        <v>15</v>
      </c>
      <c r="AU71" s="58">
        <f t="shared" si="22"/>
        <v>61</v>
      </c>
      <c r="AV71" s="1">
        <v>7</v>
      </c>
      <c r="AW71" s="1">
        <v>7</v>
      </c>
      <c r="AX71" s="1">
        <v>7</v>
      </c>
      <c r="AY71" s="1">
        <v>13</v>
      </c>
      <c r="AZ71" s="1">
        <v>4</v>
      </c>
      <c r="BA71" s="1">
        <v>7</v>
      </c>
      <c r="BB71" s="1">
        <v>15</v>
      </c>
      <c r="BC71" s="59">
        <f t="shared" si="23"/>
        <v>60</v>
      </c>
      <c r="BD71" s="1">
        <v>4</v>
      </c>
      <c r="BE71" s="1">
        <v>0</v>
      </c>
      <c r="BF71" s="1">
        <v>0</v>
      </c>
      <c r="BG71" s="1">
        <v>13</v>
      </c>
      <c r="BH71" s="1">
        <v>4</v>
      </c>
      <c r="BI71" s="1">
        <v>0</v>
      </c>
      <c r="BJ71" s="1">
        <v>15</v>
      </c>
      <c r="BK71" s="60">
        <f t="shared" si="24"/>
        <v>36</v>
      </c>
      <c r="BL71" s="1">
        <v>7</v>
      </c>
      <c r="BM71" s="1">
        <v>20</v>
      </c>
      <c r="BN71" s="1">
        <v>7</v>
      </c>
      <c r="BO71" s="1">
        <v>13</v>
      </c>
      <c r="BP71" s="1">
        <v>7</v>
      </c>
      <c r="BQ71" s="1">
        <v>15</v>
      </c>
      <c r="BR71" s="1">
        <v>15</v>
      </c>
      <c r="BS71" s="61">
        <f t="shared" si="25"/>
        <v>84</v>
      </c>
      <c r="BT71" s="1">
        <f t="shared" si="26"/>
        <v>298</v>
      </c>
      <c r="BU71" s="1">
        <v>5</v>
      </c>
      <c r="BV71" s="14">
        <f t="shared" si="27"/>
        <v>59.6</v>
      </c>
      <c r="BW71" s="2">
        <f t="shared" si="28"/>
        <v>32</v>
      </c>
      <c r="BX71" s="62">
        <f t="shared" si="29"/>
        <v>6.4</v>
      </c>
      <c r="BY71" s="63">
        <f t="shared" si="30"/>
        <v>41</v>
      </c>
      <c r="BZ71" s="16">
        <f t="shared" si="31"/>
        <v>8.1999999999999993</v>
      </c>
      <c r="CA71" s="2">
        <f t="shared" si="32"/>
        <v>22</v>
      </c>
      <c r="CB71" s="17">
        <f t="shared" si="33"/>
        <v>4.4000000000000004</v>
      </c>
      <c r="CC71" s="2">
        <f t="shared" si="34"/>
        <v>63</v>
      </c>
      <c r="CD71" s="18">
        <f t="shared" si="35"/>
        <v>12.6</v>
      </c>
      <c r="CE71" s="2">
        <f t="shared" si="36"/>
        <v>29</v>
      </c>
      <c r="CF71" s="19">
        <f t="shared" si="37"/>
        <v>5.8</v>
      </c>
      <c r="CG71" s="2">
        <f t="shared" si="38"/>
        <v>36</v>
      </c>
      <c r="CH71" s="20">
        <f t="shared" si="39"/>
        <v>7.2</v>
      </c>
      <c r="CI71" s="2">
        <f t="shared" si="40"/>
        <v>75</v>
      </c>
      <c r="CJ71" s="21">
        <f t="shared" si="41"/>
        <v>15</v>
      </c>
    </row>
    <row r="72" spans="1:88" ht="65.099999999999994" customHeight="1" x14ac:dyDescent="0.25">
      <c r="A72" s="1">
        <v>69</v>
      </c>
      <c r="B72" s="1">
        <v>63</v>
      </c>
      <c r="C72" s="1" t="s">
        <v>574</v>
      </c>
      <c r="D72" s="1" t="s">
        <v>577</v>
      </c>
      <c r="E72" s="1" t="s">
        <v>578</v>
      </c>
      <c r="F72" s="1" t="s">
        <v>579</v>
      </c>
      <c r="G72" s="1" t="s">
        <v>33</v>
      </c>
      <c r="H72" s="1" t="s">
        <v>575</v>
      </c>
      <c r="K72" s="1" t="s">
        <v>584</v>
      </c>
      <c r="M72" s="1" t="s">
        <v>576</v>
      </c>
      <c r="O72" s="1" t="s">
        <v>92</v>
      </c>
      <c r="P72" s="2">
        <v>424</v>
      </c>
      <c r="Q72" s="3" t="s">
        <v>749</v>
      </c>
      <c r="R72" s="3">
        <v>102673934</v>
      </c>
      <c r="S72" s="4">
        <v>1400000</v>
      </c>
      <c r="T72" s="4">
        <v>1120000</v>
      </c>
      <c r="U72" s="5">
        <v>0.8</v>
      </c>
      <c r="V72" s="1" t="s">
        <v>884</v>
      </c>
      <c r="W72" s="1" t="s">
        <v>94</v>
      </c>
      <c r="Y72" s="1" t="s">
        <v>55</v>
      </c>
      <c r="Z72" s="1" t="s">
        <v>83</v>
      </c>
      <c r="AA72" s="1" t="s">
        <v>62</v>
      </c>
      <c r="AF72" s="1">
        <v>7</v>
      </c>
      <c r="AG72" s="1">
        <v>15</v>
      </c>
      <c r="AH72" s="1">
        <v>7</v>
      </c>
      <c r="AI72" s="1">
        <v>14</v>
      </c>
      <c r="AJ72" s="1">
        <v>7</v>
      </c>
      <c r="AK72" s="1">
        <v>7</v>
      </c>
      <c r="AL72" s="1">
        <v>15</v>
      </c>
      <c r="AM72" s="57">
        <f t="shared" si="21"/>
        <v>72</v>
      </c>
      <c r="AN72" s="1">
        <v>4</v>
      </c>
      <c r="AO72" s="1">
        <v>7</v>
      </c>
      <c r="AP72" s="1">
        <v>0</v>
      </c>
      <c r="AQ72" s="1">
        <v>9</v>
      </c>
      <c r="AR72" s="1">
        <v>4</v>
      </c>
      <c r="AS72" s="1">
        <v>7</v>
      </c>
      <c r="AT72" s="1">
        <v>15</v>
      </c>
      <c r="AU72" s="58">
        <f t="shared" si="22"/>
        <v>46</v>
      </c>
      <c r="AV72" s="1">
        <v>4</v>
      </c>
      <c r="AW72" s="1">
        <v>7</v>
      </c>
      <c r="AX72" s="1">
        <v>0</v>
      </c>
      <c r="AY72" s="1">
        <v>9</v>
      </c>
      <c r="AZ72" s="1">
        <v>4</v>
      </c>
      <c r="BA72" s="1">
        <v>7</v>
      </c>
      <c r="BB72" s="1">
        <v>15</v>
      </c>
      <c r="BC72" s="59">
        <f t="shared" si="23"/>
        <v>46</v>
      </c>
      <c r="BD72" s="1">
        <v>7</v>
      </c>
      <c r="BE72" s="1">
        <v>7</v>
      </c>
      <c r="BF72" s="1">
        <v>0</v>
      </c>
      <c r="BG72" s="1">
        <v>14</v>
      </c>
      <c r="BH72" s="1">
        <v>7</v>
      </c>
      <c r="BI72" s="1">
        <v>0</v>
      </c>
      <c r="BJ72" s="1">
        <v>15</v>
      </c>
      <c r="BK72" s="60">
        <f t="shared" si="24"/>
        <v>50</v>
      </c>
      <c r="BL72" s="1">
        <v>7</v>
      </c>
      <c r="BM72" s="1">
        <v>15</v>
      </c>
      <c r="BN72" s="1">
        <v>7</v>
      </c>
      <c r="BO72" s="1">
        <v>9</v>
      </c>
      <c r="BP72" s="1">
        <v>7</v>
      </c>
      <c r="BQ72" s="1">
        <v>15</v>
      </c>
      <c r="BR72" s="1">
        <v>15</v>
      </c>
      <c r="BS72" s="61">
        <f t="shared" si="25"/>
        <v>75</v>
      </c>
      <c r="BT72" s="1">
        <f t="shared" si="26"/>
        <v>289</v>
      </c>
      <c r="BU72" s="1">
        <v>5</v>
      </c>
      <c r="BV72" s="14">
        <f t="shared" si="27"/>
        <v>57.8</v>
      </c>
      <c r="BW72" s="2">
        <f t="shared" si="28"/>
        <v>29</v>
      </c>
      <c r="BX72" s="62">
        <f t="shared" si="29"/>
        <v>5.8</v>
      </c>
      <c r="BY72" s="63">
        <f t="shared" si="30"/>
        <v>51</v>
      </c>
      <c r="BZ72" s="16">
        <f t="shared" si="31"/>
        <v>10.199999999999999</v>
      </c>
      <c r="CA72" s="2">
        <f t="shared" si="32"/>
        <v>14</v>
      </c>
      <c r="CB72" s="17">
        <f t="shared" si="33"/>
        <v>2.8</v>
      </c>
      <c r="CC72" s="2">
        <f t="shared" si="34"/>
        <v>55</v>
      </c>
      <c r="CD72" s="18">
        <f t="shared" si="35"/>
        <v>11</v>
      </c>
      <c r="CE72" s="2">
        <f t="shared" si="36"/>
        <v>29</v>
      </c>
      <c r="CF72" s="19">
        <f t="shared" si="37"/>
        <v>5.8</v>
      </c>
      <c r="CG72" s="2">
        <f t="shared" si="38"/>
        <v>36</v>
      </c>
      <c r="CH72" s="20">
        <f t="shared" si="39"/>
        <v>7.2</v>
      </c>
      <c r="CI72" s="2">
        <f t="shared" si="40"/>
        <v>75</v>
      </c>
      <c r="CJ72" s="21">
        <f t="shared" si="41"/>
        <v>15</v>
      </c>
    </row>
    <row r="73" spans="1:88" ht="65.099999999999994" customHeight="1" x14ac:dyDescent="0.25">
      <c r="A73" s="1">
        <v>70</v>
      </c>
      <c r="B73" s="1">
        <v>39</v>
      </c>
      <c r="C73" s="1" t="s">
        <v>377</v>
      </c>
      <c r="D73" s="1" t="s">
        <v>378</v>
      </c>
      <c r="E73" s="1" t="s">
        <v>379</v>
      </c>
      <c r="F73" s="1" t="s">
        <v>385</v>
      </c>
      <c r="G73" s="1" t="s">
        <v>33</v>
      </c>
      <c r="H73" s="1" t="s">
        <v>380</v>
      </c>
      <c r="K73" s="1" t="s">
        <v>381</v>
      </c>
      <c r="L73" s="1" t="s">
        <v>383</v>
      </c>
      <c r="M73" s="1" t="s">
        <v>382</v>
      </c>
      <c r="O73" s="1" t="s">
        <v>35</v>
      </c>
      <c r="P73" s="2">
        <v>424</v>
      </c>
      <c r="Q73" s="3">
        <v>20866683</v>
      </c>
      <c r="R73" s="3">
        <v>107760234</v>
      </c>
      <c r="S73" s="4">
        <v>1850000</v>
      </c>
      <c r="T73" s="4">
        <v>1425000</v>
      </c>
      <c r="U73" s="5">
        <v>0.77027027027027029</v>
      </c>
      <c r="V73" s="1" t="s">
        <v>885</v>
      </c>
      <c r="W73" s="1" t="s">
        <v>384</v>
      </c>
      <c r="Y73" s="1" t="s">
        <v>55</v>
      </c>
      <c r="Z73" s="1" t="s">
        <v>60</v>
      </c>
      <c r="AA73" s="1" t="s">
        <v>63</v>
      </c>
      <c r="AF73" s="1">
        <v>7</v>
      </c>
      <c r="AG73" s="1">
        <v>7</v>
      </c>
      <c r="AH73" s="1">
        <v>7</v>
      </c>
      <c r="AI73" s="1">
        <v>12</v>
      </c>
      <c r="AJ73" s="1">
        <v>7</v>
      </c>
      <c r="AK73" s="1">
        <v>7</v>
      </c>
      <c r="AL73" s="1">
        <v>15</v>
      </c>
      <c r="AM73" s="57">
        <f t="shared" si="21"/>
        <v>62</v>
      </c>
      <c r="AN73" s="1">
        <v>7</v>
      </c>
      <c r="AO73" s="1">
        <v>7</v>
      </c>
      <c r="AP73" s="1">
        <v>4</v>
      </c>
      <c r="AQ73" s="1">
        <v>12</v>
      </c>
      <c r="AR73" s="1">
        <v>0</v>
      </c>
      <c r="AS73" s="1">
        <v>7</v>
      </c>
      <c r="AT73" s="1">
        <v>15</v>
      </c>
      <c r="AU73" s="58">
        <f t="shared" si="22"/>
        <v>52</v>
      </c>
      <c r="AV73" s="1">
        <v>4</v>
      </c>
      <c r="AW73" s="1">
        <v>7</v>
      </c>
      <c r="AX73" s="1">
        <v>4</v>
      </c>
      <c r="AY73" s="1">
        <v>12</v>
      </c>
      <c r="AZ73" s="1">
        <v>7</v>
      </c>
      <c r="BA73" s="1">
        <v>7</v>
      </c>
      <c r="BB73" s="1">
        <v>15</v>
      </c>
      <c r="BC73" s="59">
        <f t="shared" si="23"/>
        <v>56</v>
      </c>
      <c r="BD73" s="1">
        <v>4</v>
      </c>
      <c r="BE73" s="1">
        <v>0</v>
      </c>
      <c r="BF73" s="1">
        <v>0</v>
      </c>
      <c r="BG73" s="1">
        <v>12</v>
      </c>
      <c r="BH73" s="1">
        <v>4</v>
      </c>
      <c r="BI73" s="1">
        <v>0</v>
      </c>
      <c r="BJ73" s="1">
        <v>15</v>
      </c>
      <c r="BK73" s="60">
        <f t="shared" si="24"/>
        <v>35</v>
      </c>
      <c r="BL73" s="1">
        <v>7</v>
      </c>
      <c r="BM73" s="1">
        <v>15</v>
      </c>
      <c r="BN73" s="1">
        <v>7</v>
      </c>
      <c r="BO73" s="1">
        <v>12</v>
      </c>
      <c r="BP73" s="1">
        <v>7</v>
      </c>
      <c r="BQ73" s="1">
        <v>20</v>
      </c>
      <c r="BR73" s="1">
        <v>15</v>
      </c>
      <c r="BS73" s="61">
        <f t="shared" si="25"/>
        <v>83</v>
      </c>
      <c r="BT73" s="1">
        <f t="shared" si="26"/>
        <v>288</v>
      </c>
      <c r="BU73" s="1">
        <v>5</v>
      </c>
      <c r="BV73" s="14">
        <f t="shared" si="27"/>
        <v>57.6</v>
      </c>
      <c r="BW73" s="2">
        <f t="shared" si="28"/>
        <v>29</v>
      </c>
      <c r="BX73" s="62">
        <f t="shared" si="29"/>
        <v>5.8</v>
      </c>
      <c r="BY73" s="63">
        <f t="shared" si="30"/>
        <v>36</v>
      </c>
      <c r="BZ73" s="16">
        <f t="shared" si="31"/>
        <v>7.2</v>
      </c>
      <c r="CA73" s="2">
        <f t="shared" si="32"/>
        <v>22</v>
      </c>
      <c r="CB73" s="17">
        <f t="shared" si="33"/>
        <v>4.4000000000000004</v>
      </c>
      <c r="CC73" s="2">
        <f t="shared" si="34"/>
        <v>60</v>
      </c>
      <c r="CD73" s="18">
        <f t="shared" si="35"/>
        <v>12</v>
      </c>
      <c r="CE73" s="2">
        <f t="shared" si="36"/>
        <v>25</v>
      </c>
      <c r="CF73" s="19">
        <f t="shared" si="37"/>
        <v>5</v>
      </c>
      <c r="CG73" s="2">
        <f t="shared" si="38"/>
        <v>41</v>
      </c>
      <c r="CH73" s="20">
        <f t="shared" si="39"/>
        <v>8.1999999999999993</v>
      </c>
      <c r="CI73" s="2">
        <f t="shared" si="40"/>
        <v>75</v>
      </c>
      <c r="CJ73" s="21">
        <f t="shared" si="41"/>
        <v>15</v>
      </c>
    </row>
    <row r="74" spans="1:88" ht="65.099999999999994" customHeight="1" x14ac:dyDescent="0.25">
      <c r="A74" s="1">
        <v>71</v>
      </c>
      <c r="B74" s="1">
        <v>64</v>
      </c>
      <c r="C74" s="1" t="s">
        <v>580</v>
      </c>
      <c r="D74" s="1" t="s">
        <v>144</v>
      </c>
      <c r="E74" s="1" t="s">
        <v>581</v>
      </c>
      <c r="F74" s="1" t="s">
        <v>583</v>
      </c>
      <c r="G74" s="1" t="s">
        <v>266</v>
      </c>
      <c r="H74" s="1" t="s">
        <v>582</v>
      </c>
      <c r="K74" s="1" t="s">
        <v>585</v>
      </c>
      <c r="L74" s="1" t="s">
        <v>586</v>
      </c>
      <c r="M74" s="1" t="s">
        <v>587</v>
      </c>
      <c r="O74" s="1" t="s">
        <v>35</v>
      </c>
      <c r="P74" s="2">
        <v>424</v>
      </c>
      <c r="Q74" s="3" t="s">
        <v>588</v>
      </c>
      <c r="R74" s="3">
        <v>109791829</v>
      </c>
      <c r="S74" s="4">
        <v>1910000</v>
      </c>
      <c r="T74" s="4">
        <v>1500000</v>
      </c>
      <c r="U74" s="5">
        <v>0.78534031413612571</v>
      </c>
      <c r="V74" s="1" t="s">
        <v>886</v>
      </c>
      <c r="W74" s="1" t="s">
        <v>589</v>
      </c>
      <c r="Y74" s="1" t="s">
        <v>56</v>
      </c>
      <c r="Z74" s="1" t="s">
        <v>732</v>
      </c>
      <c r="AA74" s="1" t="s">
        <v>63</v>
      </c>
      <c r="AD74" s="1" t="s">
        <v>756</v>
      </c>
      <c r="AF74" s="1">
        <v>7</v>
      </c>
      <c r="AG74" s="1">
        <v>7</v>
      </c>
      <c r="AH74" s="1">
        <v>7</v>
      </c>
      <c r="AI74" s="1">
        <v>12</v>
      </c>
      <c r="AJ74" s="1">
        <v>7</v>
      </c>
      <c r="AK74" s="1">
        <v>7</v>
      </c>
      <c r="AL74" s="1">
        <v>15</v>
      </c>
      <c r="AM74" s="57">
        <f t="shared" si="21"/>
        <v>62</v>
      </c>
      <c r="AN74" s="1">
        <v>10</v>
      </c>
      <c r="AO74" s="1">
        <v>0</v>
      </c>
      <c r="AP74" s="1">
        <v>0</v>
      </c>
      <c r="AQ74" s="1">
        <v>12</v>
      </c>
      <c r="AR74" s="1">
        <v>7</v>
      </c>
      <c r="AS74" s="1">
        <v>0</v>
      </c>
      <c r="AT74" s="1">
        <v>15</v>
      </c>
      <c r="AU74" s="58">
        <f t="shared" si="22"/>
        <v>44</v>
      </c>
      <c r="AV74" s="1">
        <v>10</v>
      </c>
      <c r="AW74" s="1">
        <v>0</v>
      </c>
      <c r="AX74" s="1">
        <v>0</v>
      </c>
      <c r="AY74" s="1">
        <v>12</v>
      </c>
      <c r="AZ74" s="1">
        <v>7</v>
      </c>
      <c r="BA74" s="1">
        <v>0</v>
      </c>
      <c r="BB74" s="1">
        <v>15</v>
      </c>
      <c r="BC74" s="59">
        <f t="shared" si="23"/>
        <v>44</v>
      </c>
      <c r="BD74" s="1">
        <v>7</v>
      </c>
      <c r="BE74" s="1">
        <v>7</v>
      </c>
      <c r="BF74" s="1">
        <v>4</v>
      </c>
      <c r="BG74" s="1">
        <v>12</v>
      </c>
      <c r="BH74" s="1">
        <v>4</v>
      </c>
      <c r="BI74" s="1">
        <v>7</v>
      </c>
      <c r="BJ74" s="1">
        <v>15</v>
      </c>
      <c r="BK74" s="60">
        <f t="shared" si="24"/>
        <v>56</v>
      </c>
      <c r="BL74" s="1">
        <v>10</v>
      </c>
      <c r="BM74" s="1">
        <v>20</v>
      </c>
      <c r="BN74" s="1">
        <v>10</v>
      </c>
      <c r="BO74" s="1">
        <v>12</v>
      </c>
      <c r="BP74" s="1">
        <v>7</v>
      </c>
      <c r="BQ74" s="1">
        <v>7</v>
      </c>
      <c r="BR74" s="1">
        <v>15</v>
      </c>
      <c r="BS74" s="61">
        <f t="shared" si="25"/>
        <v>81</v>
      </c>
      <c r="BT74" s="1">
        <f t="shared" si="26"/>
        <v>287</v>
      </c>
      <c r="BU74" s="1">
        <v>5</v>
      </c>
      <c r="BV74" s="14">
        <f t="shared" si="27"/>
        <v>57.4</v>
      </c>
      <c r="BW74" s="2">
        <f t="shared" si="28"/>
        <v>44</v>
      </c>
      <c r="BX74" s="62">
        <f t="shared" si="29"/>
        <v>8.8000000000000007</v>
      </c>
      <c r="BY74" s="63">
        <f t="shared" si="30"/>
        <v>34</v>
      </c>
      <c r="BZ74" s="16">
        <f t="shared" si="31"/>
        <v>6.8</v>
      </c>
      <c r="CA74" s="2">
        <f t="shared" si="32"/>
        <v>21</v>
      </c>
      <c r="CB74" s="17">
        <f t="shared" si="33"/>
        <v>4.2</v>
      </c>
      <c r="CC74" s="2">
        <f t="shared" si="34"/>
        <v>60</v>
      </c>
      <c r="CD74" s="18">
        <f t="shared" si="35"/>
        <v>12</v>
      </c>
      <c r="CE74" s="2">
        <f t="shared" si="36"/>
        <v>32</v>
      </c>
      <c r="CF74" s="19">
        <f t="shared" si="37"/>
        <v>6.4</v>
      </c>
      <c r="CG74" s="2">
        <f t="shared" si="38"/>
        <v>21</v>
      </c>
      <c r="CH74" s="20">
        <f t="shared" si="39"/>
        <v>4.2</v>
      </c>
      <c r="CI74" s="2">
        <f t="shared" si="40"/>
        <v>75</v>
      </c>
      <c r="CJ74" s="21">
        <f t="shared" si="41"/>
        <v>15</v>
      </c>
    </row>
    <row r="75" spans="1:88" ht="65.099999999999994" customHeight="1" x14ac:dyDescent="0.25">
      <c r="A75" s="1">
        <v>72</v>
      </c>
      <c r="B75" s="1">
        <v>5</v>
      </c>
      <c r="C75" s="1" t="s">
        <v>75</v>
      </c>
      <c r="D75" s="1" t="s">
        <v>67</v>
      </c>
      <c r="E75" s="1" t="s">
        <v>76</v>
      </c>
      <c r="F75" s="1" t="s">
        <v>79</v>
      </c>
      <c r="G75" s="1" t="s">
        <v>33</v>
      </c>
      <c r="H75" s="1" t="s">
        <v>77</v>
      </c>
      <c r="K75" s="1" t="s">
        <v>78</v>
      </c>
      <c r="M75" s="1" t="s">
        <v>81</v>
      </c>
      <c r="O75" s="1" t="s">
        <v>35</v>
      </c>
      <c r="P75" s="2">
        <v>424</v>
      </c>
      <c r="Q75" s="3" t="s">
        <v>80</v>
      </c>
      <c r="R75" s="3">
        <v>100790227</v>
      </c>
      <c r="S75" s="4">
        <v>1300000</v>
      </c>
      <c r="T75" s="4">
        <v>1000000</v>
      </c>
      <c r="U75" s="5">
        <v>0.76923076923076927</v>
      </c>
      <c r="V75" s="1" t="s">
        <v>887</v>
      </c>
      <c r="W75" s="1" t="s">
        <v>82</v>
      </c>
      <c r="Y75" s="1" t="s">
        <v>55</v>
      </c>
      <c r="Z75" s="1" t="s">
        <v>767</v>
      </c>
      <c r="AA75" s="1" t="s">
        <v>63</v>
      </c>
      <c r="AD75" s="1" t="s">
        <v>773</v>
      </c>
      <c r="AF75" s="1">
        <v>7</v>
      </c>
      <c r="AG75" s="1">
        <v>7</v>
      </c>
      <c r="AH75" s="1">
        <v>7</v>
      </c>
      <c r="AI75" s="1">
        <v>13</v>
      </c>
      <c r="AJ75" s="1">
        <v>7</v>
      </c>
      <c r="AK75" s="1">
        <v>7</v>
      </c>
      <c r="AL75" s="1">
        <v>15</v>
      </c>
      <c r="AM75" s="57">
        <f t="shared" si="21"/>
        <v>63</v>
      </c>
      <c r="AN75" s="1">
        <v>4</v>
      </c>
      <c r="AO75" s="1">
        <v>7</v>
      </c>
      <c r="AP75" s="1">
        <v>4</v>
      </c>
      <c r="AQ75" s="1">
        <v>11</v>
      </c>
      <c r="AR75" s="1">
        <v>7</v>
      </c>
      <c r="AS75" s="1">
        <v>0</v>
      </c>
      <c r="AT75" s="1">
        <v>15</v>
      </c>
      <c r="AU75" s="58">
        <f t="shared" si="22"/>
        <v>48</v>
      </c>
      <c r="AV75" s="1">
        <v>4</v>
      </c>
      <c r="AW75" s="1">
        <v>7</v>
      </c>
      <c r="AX75" s="1">
        <v>7</v>
      </c>
      <c r="AY75" s="1">
        <v>11</v>
      </c>
      <c r="AZ75" s="1">
        <v>4</v>
      </c>
      <c r="BA75" s="1">
        <v>0</v>
      </c>
      <c r="BB75" s="1">
        <v>15</v>
      </c>
      <c r="BC75" s="59">
        <f t="shared" si="23"/>
        <v>48</v>
      </c>
      <c r="BD75" s="1">
        <v>4</v>
      </c>
      <c r="BE75" s="1">
        <v>0</v>
      </c>
      <c r="BF75" s="1">
        <v>0</v>
      </c>
      <c r="BG75" s="1">
        <v>11</v>
      </c>
      <c r="BH75" s="1">
        <v>4</v>
      </c>
      <c r="BI75" s="1">
        <v>0</v>
      </c>
      <c r="BJ75" s="1">
        <v>15</v>
      </c>
      <c r="BK75" s="60">
        <f t="shared" si="24"/>
        <v>34</v>
      </c>
      <c r="BL75" s="1">
        <v>7</v>
      </c>
      <c r="BM75" s="1">
        <v>20</v>
      </c>
      <c r="BN75" s="1">
        <v>10</v>
      </c>
      <c r="BO75" s="1">
        <v>13</v>
      </c>
      <c r="BP75" s="1">
        <v>7</v>
      </c>
      <c r="BQ75" s="1">
        <v>20</v>
      </c>
      <c r="BR75" s="1">
        <v>15</v>
      </c>
      <c r="BS75" s="61">
        <f t="shared" si="25"/>
        <v>92</v>
      </c>
      <c r="BT75" s="1">
        <f t="shared" si="26"/>
        <v>285</v>
      </c>
      <c r="BU75" s="1">
        <v>5</v>
      </c>
      <c r="BV75" s="14">
        <f t="shared" si="27"/>
        <v>57</v>
      </c>
      <c r="BW75" s="2">
        <f t="shared" si="28"/>
        <v>26</v>
      </c>
      <c r="BX75" s="62">
        <f t="shared" si="29"/>
        <v>5.2</v>
      </c>
      <c r="BY75" s="63">
        <f t="shared" si="30"/>
        <v>41</v>
      </c>
      <c r="BZ75" s="16">
        <f t="shared" si="31"/>
        <v>8.1999999999999993</v>
      </c>
      <c r="CA75" s="2">
        <f t="shared" si="32"/>
        <v>28</v>
      </c>
      <c r="CB75" s="17">
        <f t="shared" si="33"/>
        <v>5.6</v>
      </c>
      <c r="CC75" s="2">
        <f t="shared" si="34"/>
        <v>59</v>
      </c>
      <c r="CD75" s="18">
        <f t="shared" si="35"/>
        <v>11.8</v>
      </c>
      <c r="CE75" s="2">
        <f t="shared" si="36"/>
        <v>29</v>
      </c>
      <c r="CF75" s="19">
        <f t="shared" si="37"/>
        <v>5.8</v>
      </c>
      <c r="CG75" s="2">
        <f t="shared" si="38"/>
        <v>27</v>
      </c>
      <c r="CH75" s="20">
        <f t="shared" si="39"/>
        <v>5.4</v>
      </c>
      <c r="CI75" s="2">
        <f t="shared" si="40"/>
        <v>75</v>
      </c>
      <c r="CJ75" s="21">
        <f t="shared" si="41"/>
        <v>15</v>
      </c>
    </row>
    <row r="76" spans="1:88" ht="65.099999999999994" customHeight="1" x14ac:dyDescent="0.25">
      <c r="A76" s="1">
        <v>73</v>
      </c>
      <c r="B76" s="1">
        <v>2</v>
      </c>
      <c r="C76" s="1" t="s">
        <v>38</v>
      </c>
      <c r="D76" s="1" t="s">
        <v>40</v>
      </c>
      <c r="E76" s="1" t="s">
        <v>46</v>
      </c>
      <c r="F76" s="1" t="s">
        <v>39</v>
      </c>
      <c r="G76" s="1" t="s">
        <v>33</v>
      </c>
      <c r="H76" s="1" t="s">
        <v>41</v>
      </c>
      <c r="K76" s="1" t="s">
        <v>42</v>
      </c>
      <c r="M76" s="1" t="s">
        <v>43</v>
      </c>
      <c r="O76" s="1" t="s">
        <v>44</v>
      </c>
      <c r="P76" s="2">
        <v>424</v>
      </c>
      <c r="Q76" s="3">
        <v>63959561</v>
      </c>
      <c r="R76" s="3">
        <v>109140935</v>
      </c>
      <c r="S76" s="4">
        <v>1400000</v>
      </c>
      <c r="T76" s="4">
        <v>1120000</v>
      </c>
      <c r="U76" s="5">
        <v>0.8</v>
      </c>
      <c r="V76" s="1" t="s">
        <v>888</v>
      </c>
      <c r="W76" s="1" t="s">
        <v>45</v>
      </c>
      <c r="Y76" s="1" t="s">
        <v>56</v>
      </c>
      <c r="Z76" s="1" t="s">
        <v>60</v>
      </c>
      <c r="AA76" s="1" t="s">
        <v>63</v>
      </c>
      <c r="AD76" s="1" t="s">
        <v>762</v>
      </c>
      <c r="AF76" s="1">
        <v>7</v>
      </c>
      <c r="AG76" s="1">
        <v>7</v>
      </c>
      <c r="AH76" s="1">
        <v>7</v>
      </c>
      <c r="AI76" s="1">
        <v>11</v>
      </c>
      <c r="AJ76" s="1">
        <v>7</v>
      </c>
      <c r="AK76" s="1">
        <v>15</v>
      </c>
      <c r="AL76" s="1">
        <v>15</v>
      </c>
      <c r="AM76" s="57">
        <f t="shared" si="21"/>
        <v>69</v>
      </c>
      <c r="AN76" s="1">
        <v>7</v>
      </c>
      <c r="AO76" s="1">
        <v>0</v>
      </c>
      <c r="AP76" s="1">
        <v>0</v>
      </c>
      <c r="AQ76" s="1">
        <v>9</v>
      </c>
      <c r="AR76" s="1">
        <v>7</v>
      </c>
      <c r="AS76" s="1">
        <v>7</v>
      </c>
      <c r="AT76" s="1">
        <v>15</v>
      </c>
      <c r="AU76" s="58">
        <f t="shared" si="22"/>
        <v>45</v>
      </c>
      <c r="AV76" s="1">
        <v>7</v>
      </c>
      <c r="AW76" s="1">
        <v>0</v>
      </c>
      <c r="AX76" s="1">
        <v>0</v>
      </c>
      <c r="AY76" s="1">
        <v>9</v>
      </c>
      <c r="AZ76" s="1">
        <v>7</v>
      </c>
      <c r="BA76" s="1">
        <v>7</v>
      </c>
      <c r="BB76" s="1">
        <v>15</v>
      </c>
      <c r="BC76" s="59">
        <f t="shared" si="23"/>
        <v>45</v>
      </c>
      <c r="BD76" s="1">
        <v>4</v>
      </c>
      <c r="BE76" s="1">
        <v>0</v>
      </c>
      <c r="BF76" s="1">
        <v>0</v>
      </c>
      <c r="BG76" s="1">
        <v>11</v>
      </c>
      <c r="BH76" s="1">
        <v>7</v>
      </c>
      <c r="BI76" s="1">
        <v>0</v>
      </c>
      <c r="BJ76" s="1">
        <v>15</v>
      </c>
      <c r="BK76" s="60">
        <f t="shared" si="24"/>
        <v>37</v>
      </c>
      <c r="BL76" s="1">
        <v>7</v>
      </c>
      <c r="BM76" s="1">
        <v>20</v>
      </c>
      <c r="BN76" s="1">
        <v>10</v>
      </c>
      <c r="BO76" s="1">
        <v>11</v>
      </c>
      <c r="BP76" s="1">
        <v>4</v>
      </c>
      <c r="BQ76" s="1">
        <v>20</v>
      </c>
      <c r="BR76" s="1">
        <v>15</v>
      </c>
      <c r="BS76" s="61">
        <f t="shared" si="25"/>
        <v>87</v>
      </c>
      <c r="BT76" s="1">
        <f t="shared" si="26"/>
        <v>283</v>
      </c>
      <c r="BU76" s="1">
        <v>5</v>
      </c>
      <c r="BV76" s="14">
        <f t="shared" si="27"/>
        <v>56.6</v>
      </c>
      <c r="BW76" s="2">
        <f t="shared" si="28"/>
        <v>32</v>
      </c>
      <c r="BX76" s="62">
        <f t="shared" si="29"/>
        <v>6.4</v>
      </c>
      <c r="BY76" s="63">
        <f t="shared" si="30"/>
        <v>27</v>
      </c>
      <c r="BZ76" s="16">
        <f t="shared" si="31"/>
        <v>5.4</v>
      </c>
      <c r="CA76" s="2">
        <f t="shared" si="32"/>
        <v>17</v>
      </c>
      <c r="CB76" s="17">
        <f t="shared" si="33"/>
        <v>3.4</v>
      </c>
      <c r="CC76" s="2">
        <f t="shared" si="34"/>
        <v>51</v>
      </c>
      <c r="CD76" s="18">
        <f t="shared" si="35"/>
        <v>10.199999999999999</v>
      </c>
      <c r="CE76" s="2">
        <f t="shared" si="36"/>
        <v>32</v>
      </c>
      <c r="CF76" s="19">
        <f t="shared" si="37"/>
        <v>6.4</v>
      </c>
      <c r="CG76" s="2">
        <f t="shared" si="38"/>
        <v>49</v>
      </c>
      <c r="CH76" s="20">
        <f t="shared" si="39"/>
        <v>9.8000000000000007</v>
      </c>
      <c r="CI76" s="2">
        <f t="shared" si="40"/>
        <v>75</v>
      </c>
      <c r="CJ76" s="21">
        <f t="shared" si="41"/>
        <v>15</v>
      </c>
    </row>
    <row r="77" spans="1:88" ht="65.099999999999994" customHeight="1" x14ac:dyDescent="0.25">
      <c r="A77" s="1">
        <v>74</v>
      </c>
      <c r="B77" s="1">
        <v>41</v>
      </c>
      <c r="C77" s="1" t="s">
        <v>392</v>
      </c>
      <c r="D77" s="1" t="s">
        <v>393</v>
      </c>
      <c r="E77" s="1" t="s">
        <v>394</v>
      </c>
      <c r="F77" s="1" t="s">
        <v>399</v>
      </c>
      <c r="G77" s="1" t="s">
        <v>33</v>
      </c>
      <c r="H77" s="1" t="s">
        <v>395</v>
      </c>
      <c r="K77" s="1" t="s">
        <v>398</v>
      </c>
      <c r="M77" s="1" t="s">
        <v>396</v>
      </c>
      <c r="O77" s="1" t="s">
        <v>35</v>
      </c>
      <c r="P77" s="2">
        <v>424</v>
      </c>
      <c r="Q77" s="3" t="s">
        <v>746</v>
      </c>
      <c r="R77" s="3" t="s">
        <v>397</v>
      </c>
      <c r="S77" s="4">
        <v>1250000</v>
      </c>
      <c r="T77" s="4">
        <v>1000000</v>
      </c>
      <c r="U77" s="5">
        <v>0.8</v>
      </c>
      <c r="V77" s="1" t="s">
        <v>889</v>
      </c>
      <c r="W77" s="1" t="s">
        <v>94</v>
      </c>
      <c r="Y77" s="1" t="s">
        <v>55</v>
      </c>
      <c r="Z77" s="1" t="s">
        <v>732</v>
      </c>
      <c r="AA77" s="1" t="s">
        <v>63</v>
      </c>
      <c r="AD77" s="1" t="s">
        <v>776</v>
      </c>
      <c r="AF77" s="1">
        <v>4</v>
      </c>
      <c r="AG77" s="1">
        <v>7</v>
      </c>
      <c r="AH77" s="1">
        <v>4</v>
      </c>
      <c r="AI77" s="1">
        <v>11</v>
      </c>
      <c r="AJ77" s="1">
        <v>7</v>
      </c>
      <c r="AK77" s="1">
        <v>7</v>
      </c>
      <c r="AL77" s="1">
        <v>15</v>
      </c>
      <c r="AM77" s="57">
        <f t="shared" si="21"/>
        <v>55</v>
      </c>
      <c r="AN77" s="1">
        <v>7</v>
      </c>
      <c r="AO77" s="1">
        <v>7</v>
      </c>
      <c r="AP77" s="1">
        <v>4</v>
      </c>
      <c r="AQ77" s="1">
        <v>11</v>
      </c>
      <c r="AR77" s="1">
        <v>4</v>
      </c>
      <c r="AS77" s="1">
        <v>7</v>
      </c>
      <c r="AT77" s="1">
        <v>15</v>
      </c>
      <c r="AU77" s="58">
        <f t="shared" si="22"/>
        <v>55</v>
      </c>
      <c r="AV77" s="1">
        <v>7</v>
      </c>
      <c r="AW77" s="1">
        <v>7</v>
      </c>
      <c r="AX77" s="1">
        <v>4</v>
      </c>
      <c r="AY77" s="1">
        <v>11</v>
      </c>
      <c r="AZ77" s="1">
        <v>4</v>
      </c>
      <c r="BA77" s="1">
        <v>7</v>
      </c>
      <c r="BB77" s="1">
        <v>15</v>
      </c>
      <c r="BC77" s="59">
        <f t="shared" si="23"/>
        <v>55</v>
      </c>
      <c r="BD77" s="1">
        <v>0</v>
      </c>
      <c r="BE77" s="1">
        <v>0</v>
      </c>
      <c r="BF77" s="1">
        <v>0</v>
      </c>
      <c r="BG77" s="1">
        <v>13</v>
      </c>
      <c r="BH77" s="1">
        <v>4</v>
      </c>
      <c r="BI77" s="1">
        <v>0</v>
      </c>
      <c r="BJ77" s="1">
        <v>15</v>
      </c>
      <c r="BK77" s="60">
        <f t="shared" si="24"/>
        <v>32</v>
      </c>
      <c r="BL77" s="1">
        <v>7</v>
      </c>
      <c r="BM77" s="1">
        <v>15</v>
      </c>
      <c r="BN77" s="1">
        <v>7</v>
      </c>
      <c r="BO77" s="1">
        <v>13</v>
      </c>
      <c r="BP77" s="1">
        <v>4</v>
      </c>
      <c r="BQ77" s="1">
        <v>20</v>
      </c>
      <c r="BR77" s="1">
        <v>15</v>
      </c>
      <c r="BS77" s="61">
        <f t="shared" si="25"/>
        <v>81</v>
      </c>
      <c r="BT77" s="1">
        <f t="shared" si="26"/>
        <v>278</v>
      </c>
      <c r="BU77" s="1">
        <v>5</v>
      </c>
      <c r="BV77" s="14">
        <f t="shared" si="27"/>
        <v>55.6</v>
      </c>
      <c r="BW77" s="2">
        <f t="shared" si="28"/>
        <v>25</v>
      </c>
      <c r="BX77" s="62">
        <f t="shared" si="29"/>
        <v>5</v>
      </c>
      <c r="BY77" s="63">
        <f t="shared" si="30"/>
        <v>36</v>
      </c>
      <c r="BZ77" s="16">
        <f t="shared" si="31"/>
        <v>7.2</v>
      </c>
      <c r="CA77" s="2">
        <f t="shared" si="32"/>
        <v>19</v>
      </c>
      <c r="CB77" s="17">
        <f t="shared" si="33"/>
        <v>3.8</v>
      </c>
      <c r="CC77" s="2">
        <f t="shared" si="34"/>
        <v>59</v>
      </c>
      <c r="CD77" s="18">
        <f t="shared" si="35"/>
        <v>11.8</v>
      </c>
      <c r="CE77" s="2">
        <f t="shared" si="36"/>
        <v>23</v>
      </c>
      <c r="CF77" s="19">
        <f t="shared" si="37"/>
        <v>4.5999999999999996</v>
      </c>
      <c r="CG77" s="2">
        <f t="shared" si="38"/>
        <v>41</v>
      </c>
      <c r="CH77" s="20">
        <f t="shared" si="39"/>
        <v>8.1999999999999993</v>
      </c>
      <c r="CI77" s="2">
        <f t="shared" si="40"/>
        <v>75</v>
      </c>
      <c r="CJ77" s="21">
        <f t="shared" si="41"/>
        <v>15</v>
      </c>
    </row>
    <row r="78" spans="1:88" ht="65.099999999999994" customHeight="1" x14ac:dyDescent="0.25">
      <c r="A78" s="1">
        <v>75</v>
      </c>
      <c r="B78" s="1">
        <v>74</v>
      </c>
      <c r="C78" s="1" t="s">
        <v>650</v>
      </c>
      <c r="D78" s="1" t="s">
        <v>651</v>
      </c>
      <c r="E78" s="1" t="s">
        <v>652</v>
      </c>
      <c r="F78" s="1" t="s">
        <v>816</v>
      </c>
      <c r="G78" s="1" t="s">
        <v>266</v>
      </c>
      <c r="I78" s="1" t="s">
        <v>36</v>
      </c>
      <c r="J78" s="1" t="s">
        <v>268</v>
      </c>
      <c r="K78" s="1" t="s">
        <v>653</v>
      </c>
      <c r="M78" s="1" t="s">
        <v>462</v>
      </c>
      <c r="O78" s="1" t="s">
        <v>44</v>
      </c>
      <c r="P78" s="2">
        <v>424</v>
      </c>
      <c r="Q78" s="3">
        <v>65668211</v>
      </c>
      <c r="R78" s="3">
        <v>111794185</v>
      </c>
      <c r="S78" s="4">
        <v>1250000</v>
      </c>
      <c r="T78" s="4">
        <v>1000000</v>
      </c>
      <c r="U78" s="5">
        <v>0.8</v>
      </c>
      <c r="V78" s="1" t="s">
        <v>890</v>
      </c>
      <c r="W78" s="1" t="s">
        <v>272</v>
      </c>
      <c r="Y78" s="1" t="s">
        <v>416</v>
      </c>
      <c r="Z78" s="1" t="s">
        <v>60</v>
      </c>
      <c r="AA78" s="1" t="s">
        <v>63</v>
      </c>
      <c r="AF78" s="1">
        <v>7</v>
      </c>
      <c r="AG78" s="1">
        <v>7</v>
      </c>
      <c r="AH78" s="1">
        <v>7</v>
      </c>
      <c r="AI78" s="1">
        <v>11</v>
      </c>
      <c r="AJ78" s="1">
        <v>7</v>
      </c>
      <c r="AK78" s="1">
        <v>7</v>
      </c>
      <c r="AL78" s="1">
        <v>15</v>
      </c>
      <c r="AM78" s="57">
        <f t="shared" si="21"/>
        <v>61</v>
      </c>
      <c r="AN78" s="1">
        <v>4</v>
      </c>
      <c r="AO78" s="1">
        <v>7</v>
      </c>
      <c r="AP78" s="1">
        <v>4</v>
      </c>
      <c r="AQ78" s="1">
        <v>10</v>
      </c>
      <c r="AR78" s="1">
        <v>7</v>
      </c>
      <c r="AS78" s="1">
        <v>7</v>
      </c>
      <c r="AT78" s="1">
        <v>15</v>
      </c>
      <c r="AU78" s="58">
        <f t="shared" si="22"/>
        <v>54</v>
      </c>
      <c r="AV78" s="1">
        <v>4</v>
      </c>
      <c r="AW78" s="1">
        <v>7</v>
      </c>
      <c r="AX78" s="1">
        <v>4</v>
      </c>
      <c r="AY78" s="1">
        <v>10</v>
      </c>
      <c r="AZ78" s="1">
        <v>7</v>
      </c>
      <c r="BA78" s="1">
        <v>7</v>
      </c>
      <c r="BB78" s="1">
        <v>15</v>
      </c>
      <c r="BC78" s="59">
        <f t="shared" si="23"/>
        <v>54</v>
      </c>
      <c r="BD78" s="1">
        <v>4</v>
      </c>
      <c r="BE78" s="1">
        <v>0</v>
      </c>
      <c r="BF78" s="1">
        <v>0</v>
      </c>
      <c r="BG78" s="1">
        <v>10</v>
      </c>
      <c r="BH78" s="1">
        <v>4</v>
      </c>
      <c r="BI78" s="1">
        <v>0</v>
      </c>
      <c r="BJ78" s="1">
        <v>15</v>
      </c>
      <c r="BK78" s="60">
        <f t="shared" si="24"/>
        <v>33</v>
      </c>
      <c r="BL78" s="1">
        <v>7</v>
      </c>
      <c r="BM78" s="1">
        <v>15</v>
      </c>
      <c r="BN78" s="1">
        <v>7</v>
      </c>
      <c r="BO78" s="1">
        <v>10</v>
      </c>
      <c r="BP78" s="1">
        <v>7</v>
      </c>
      <c r="BQ78" s="1">
        <v>7</v>
      </c>
      <c r="BR78" s="1">
        <v>15</v>
      </c>
      <c r="BS78" s="61">
        <f t="shared" si="25"/>
        <v>68</v>
      </c>
      <c r="BT78" s="1">
        <f t="shared" si="26"/>
        <v>270</v>
      </c>
      <c r="BU78" s="1">
        <v>5</v>
      </c>
      <c r="BV78" s="14">
        <f t="shared" si="27"/>
        <v>54</v>
      </c>
      <c r="BW78" s="2">
        <f t="shared" si="28"/>
        <v>26</v>
      </c>
      <c r="BX78" s="62">
        <f t="shared" si="29"/>
        <v>5.2</v>
      </c>
      <c r="BY78" s="63">
        <f t="shared" si="30"/>
        <v>36</v>
      </c>
      <c r="BZ78" s="16">
        <f t="shared" si="31"/>
        <v>7.2</v>
      </c>
      <c r="CA78" s="2">
        <f t="shared" si="32"/>
        <v>22</v>
      </c>
      <c r="CB78" s="17">
        <f t="shared" si="33"/>
        <v>4.4000000000000004</v>
      </c>
      <c r="CC78" s="2">
        <f t="shared" si="34"/>
        <v>51</v>
      </c>
      <c r="CD78" s="18">
        <f t="shared" si="35"/>
        <v>10.199999999999999</v>
      </c>
      <c r="CE78" s="2">
        <f t="shared" si="36"/>
        <v>32</v>
      </c>
      <c r="CF78" s="19">
        <f t="shared" si="37"/>
        <v>6.4</v>
      </c>
      <c r="CG78" s="2">
        <f t="shared" si="38"/>
        <v>28</v>
      </c>
      <c r="CH78" s="20">
        <f t="shared" si="39"/>
        <v>5.6</v>
      </c>
      <c r="CI78" s="2">
        <f t="shared" si="40"/>
        <v>75</v>
      </c>
      <c r="CJ78" s="21">
        <f t="shared" si="41"/>
        <v>15</v>
      </c>
    </row>
    <row r="79" spans="1:88" ht="65.099999999999994" customHeight="1" x14ac:dyDescent="0.25">
      <c r="A79" s="1">
        <v>76</v>
      </c>
      <c r="B79" s="1">
        <v>75</v>
      </c>
      <c r="C79" s="1" t="s">
        <v>654</v>
      </c>
      <c r="D79" s="1" t="s">
        <v>96</v>
      </c>
      <c r="E79" s="1" t="s">
        <v>658</v>
      </c>
      <c r="F79" s="1" t="s">
        <v>659</v>
      </c>
      <c r="G79" s="1" t="s">
        <v>33</v>
      </c>
      <c r="H79" s="1" t="s">
        <v>656</v>
      </c>
      <c r="K79" s="1" t="s">
        <v>657</v>
      </c>
      <c r="M79" s="1" t="s">
        <v>655</v>
      </c>
      <c r="O79" s="1" t="s">
        <v>73</v>
      </c>
      <c r="P79" s="2">
        <v>481</v>
      </c>
      <c r="Q79" s="3" t="s">
        <v>750</v>
      </c>
      <c r="R79" s="3">
        <v>100458480</v>
      </c>
      <c r="S79" s="4">
        <v>1010000</v>
      </c>
      <c r="T79" s="4">
        <v>800000</v>
      </c>
      <c r="U79" s="5">
        <v>0.79207920792079212</v>
      </c>
      <c r="V79" s="1" t="s">
        <v>891</v>
      </c>
      <c r="W79" s="1" t="s">
        <v>660</v>
      </c>
      <c r="Y79" s="1" t="s">
        <v>55</v>
      </c>
      <c r="Z79" s="1" t="s">
        <v>757</v>
      </c>
      <c r="AA79" s="1" t="s">
        <v>63</v>
      </c>
      <c r="AF79" s="1">
        <v>4</v>
      </c>
      <c r="AG79" s="1">
        <v>7</v>
      </c>
      <c r="AH79" s="1">
        <v>4</v>
      </c>
      <c r="AI79" s="1">
        <v>8</v>
      </c>
      <c r="AJ79" s="1">
        <v>4</v>
      </c>
      <c r="AK79" s="1">
        <v>7</v>
      </c>
      <c r="AL79" s="1">
        <v>15</v>
      </c>
      <c r="AM79" s="57">
        <f t="shared" si="21"/>
        <v>49</v>
      </c>
      <c r="AN79" s="1">
        <v>4</v>
      </c>
      <c r="AO79" s="1">
        <v>7</v>
      </c>
      <c r="AP79" s="1">
        <v>4</v>
      </c>
      <c r="AQ79" s="1">
        <v>13</v>
      </c>
      <c r="AR79" s="1">
        <v>7</v>
      </c>
      <c r="AS79" s="1">
        <v>7</v>
      </c>
      <c r="AT79" s="1">
        <v>15</v>
      </c>
      <c r="AU79" s="58">
        <f t="shared" si="22"/>
        <v>57</v>
      </c>
      <c r="AV79" s="1">
        <v>4</v>
      </c>
      <c r="AW79" s="1">
        <v>7</v>
      </c>
      <c r="AX79" s="1">
        <v>4</v>
      </c>
      <c r="AY79" s="1">
        <v>13</v>
      </c>
      <c r="AZ79" s="1">
        <v>7</v>
      </c>
      <c r="BA79" s="1">
        <v>7</v>
      </c>
      <c r="BB79" s="1">
        <v>15</v>
      </c>
      <c r="BC79" s="59">
        <f t="shared" si="23"/>
        <v>57</v>
      </c>
      <c r="BD79" s="1">
        <v>0</v>
      </c>
      <c r="BE79" s="1">
        <v>0</v>
      </c>
      <c r="BF79" s="1">
        <v>0</v>
      </c>
      <c r="BG79" s="1">
        <v>13</v>
      </c>
      <c r="BH79" s="1">
        <v>7</v>
      </c>
      <c r="BI79" s="1">
        <v>0</v>
      </c>
      <c r="BJ79" s="1">
        <v>15</v>
      </c>
      <c r="BK79" s="60">
        <f t="shared" si="24"/>
        <v>35</v>
      </c>
      <c r="BL79" s="1">
        <v>7</v>
      </c>
      <c r="BM79" s="1">
        <v>7</v>
      </c>
      <c r="BN79" s="1">
        <v>7</v>
      </c>
      <c r="BO79" s="1">
        <v>13</v>
      </c>
      <c r="BP79" s="1">
        <v>4</v>
      </c>
      <c r="BQ79" s="1">
        <v>15</v>
      </c>
      <c r="BR79" s="1">
        <v>15</v>
      </c>
      <c r="BS79" s="61">
        <f t="shared" si="25"/>
        <v>68</v>
      </c>
      <c r="BT79" s="1">
        <f t="shared" si="26"/>
        <v>266</v>
      </c>
      <c r="BU79" s="1">
        <v>5</v>
      </c>
      <c r="BV79" s="14">
        <f t="shared" si="27"/>
        <v>53.2</v>
      </c>
      <c r="BW79" s="2">
        <f t="shared" si="28"/>
        <v>19</v>
      </c>
      <c r="BX79" s="62">
        <f t="shared" si="29"/>
        <v>3.8</v>
      </c>
      <c r="BY79" s="63">
        <f t="shared" si="30"/>
        <v>28</v>
      </c>
      <c r="BZ79" s="16">
        <f t="shared" si="31"/>
        <v>5.6</v>
      </c>
      <c r="CA79" s="2">
        <f t="shared" si="32"/>
        <v>19</v>
      </c>
      <c r="CB79" s="17">
        <f t="shared" si="33"/>
        <v>3.8</v>
      </c>
      <c r="CC79" s="2">
        <f t="shared" si="34"/>
        <v>60</v>
      </c>
      <c r="CD79" s="18">
        <f t="shared" si="35"/>
        <v>12</v>
      </c>
      <c r="CE79" s="2">
        <f t="shared" si="36"/>
        <v>29</v>
      </c>
      <c r="CF79" s="19">
        <f t="shared" si="37"/>
        <v>5.8</v>
      </c>
      <c r="CG79" s="2">
        <f t="shared" si="38"/>
        <v>36</v>
      </c>
      <c r="CH79" s="20">
        <f t="shared" si="39"/>
        <v>7.2</v>
      </c>
      <c r="CI79" s="2">
        <f t="shared" si="40"/>
        <v>75</v>
      </c>
      <c r="CJ79" s="21">
        <f t="shared" si="41"/>
        <v>15</v>
      </c>
    </row>
    <row r="80" spans="1:88" ht="65.099999999999994" customHeight="1" x14ac:dyDescent="0.25">
      <c r="A80" s="1">
        <v>77</v>
      </c>
      <c r="B80" s="1">
        <v>72</v>
      </c>
      <c r="C80" s="1" t="s">
        <v>635</v>
      </c>
      <c r="D80" s="1" t="s">
        <v>637</v>
      </c>
      <c r="E80" s="1" t="s">
        <v>636</v>
      </c>
      <c r="F80" s="1" t="s">
        <v>638</v>
      </c>
      <c r="G80" s="1" t="s">
        <v>33</v>
      </c>
      <c r="H80" s="1" t="s">
        <v>640</v>
      </c>
      <c r="K80" s="1" t="s">
        <v>641</v>
      </c>
      <c r="L80" s="1" t="s">
        <v>642</v>
      </c>
      <c r="M80" s="1" t="s">
        <v>639</v>
      </c>
      <c r="O80" s="1" t="s">
        <v>35</v>
      </c>
      <c r="P80" s="2">
        <v>424</v>
      </c>
      <c r="Q80" s="3">
        <v>21388947</v>
      </c>
      <c r="R80" s="3">
        <v>110807231</v>
      </c>
      <c r="S80" s="4">
        <v>1187500</v>
      </c>
      <c r="T80" s="4">
        <v>939300</v>
      </c>
      <c r="U80" s="5">
        <v>0.79098947368421058</v>
      </c>
      <c r="V80" s="1" t="s">
        <v>892</v>
      </c>
      <c r="W80" s="1" t="s">
        <v>643</v>
      </c>
      <c r="Y80" s="1" t="s">
        <v>56</v>
      </c>
      <c r="Z80" s="1" t="s">
        <v>342</v>
      </c>
      <c r="AA80" s="1" t="s">
        <v>62</v>
      </c>
      <c r="AD80" s="1" t="s">
        <v>644</v>
      </c>
      <c r="AF80" s="1">
        <v>4</v>
      </c>
      <c r="AG80" s="1">
        <v>7</v>
      </c>
      <c r="AH80" s="1">
        <v>7</v>
      </c>
      <c r="AI80" s="1">
        <v>10</v>
      </c>
      <c r="AJ80" s="1">
        <v>7</v>
      </c>
      <c r="AK80" s="1">
        <v>7</v>
      </c>
      <c r="AL80" s="1">
        <v>15</v>
      </c>
      <c r="AM80" s="57">
        <f t="shared" si="21"/>
        <v>57</v>
      </c>
      <c r="AN80" s="1">
        <v>7</v>
      </c>
      <c r="AO80" s="1">
        <v>7</v>
      </c>
      <c r="AP80" s="1">
        <v>4</v>
      </c>
      <c r="AQ80" s="1">
        <v>8</v>
      </c>
      <c r="AR80" s="1">
        <v>7</v>
      </c>
      <c r="AS80" s="1">
        <v>0</v>
      </c>
      <c r="AT80" s="1">
        <v>15</v>
      </c>
      <c r="AU80" s="58">
        <f t="shared" si="22"/>
        <v>48</v>
      </c>
      <c r="AV80" s="1">
        <v>7</v>
      </c>
      <c r="AW80" s="1">
        <v>7</v>
      </c>
      <c r="AX80" s="1">
        <v>4</v>
      </c>
      <c r="AY80" s="1">
        <v>8</v>
      </c>
      <c r="AZ80" s="1">
        <v>7</v>
      </c>
      <c r="BA80" s="1">
        <v>0</v>
      </c>
      <c r="BB80" s="1">
        <v>15</v>
      </c>
      <c r="BC80" s="59">
        <f t="shared" si="23"/>
        <v>48</v>
      </c>
      <c r="BD80" s="1">
        <v>7</v>
      </c>
      <c r="BE80" s="1">
        <v>7</v>
      </c>
      <c r="BF80" s="1">
        <v>4</v>
      </c>
      <c r="BG80" s="1">
        <v>10</v>
      </c>
      <c r="BH80" s="1">
        <v>4</v>
      </c>
      <c r="BI80" s="1">
        <v>0</v>
      </c>
      <c r="BJ80" s="1">
        <v>15</v>
      </c>
      <c r="BK80" s="60">
        <f t="shared" si="24"/>
        <v>47</v>
      </c>
      <c r="BL80" s="1">
        <v>4</v>
      </c>
      <c r="BM80" s="1">
        <v>7</v>
      </c>
      <c r="BN80" s="1">
        <v>7</v>
      </c>
      <c r="BO80" s="1">
        <v>10</v>
      </c>
      <c r="BP80" s="1">
        <v>7</v>
      </c>
      <c r="BQ80" s="1">
        <v>15</v>
      </c>
      <c r="BR80" s="1">
        <v>15</v>
      </c>
      <c r="BS80" s="61">
        <f t="shared" si="25"/>
        <v>65</v>
      </c>
      <c r="BT80" s="1">
        <f t="shared" si="26"/>
        <v>265</v>
      </c>
      <c r="BU80" s="1">
        <v>5</v>
      </c>
      <c r="BV80" s="14">
        <f t="shared" si="27"/>
        <v>53</v>
      </c>
      <c r="BW80" s="2">
        <f t="shared" si="28"/>
        <v>29</v>
      </c>
      <c r="BX80" s="62">
        <f t="shared" si="29"/>
        <v>5.8</v>
      </c>
      <c r="BY80" s="63">
        <f t="shared" si="30"/>
        <v>35</v>
      </c>
      <c r="BZ80" s="16">
        <f t="shared" si="31"/>
        <v>7</v>
      </c>
      <c r="CA80" s="2">
        <f t="shared" si="32"/>
        <v>26</v>
      </c>
      <c r="CB80" s="17">
        <f t="shared" si="33"/>
        <v>5.2</v>
      </c>
      <c r="CC80" s="2">
        <f t="shared" si="34"/>
        <v>46</v>
      </c>
      <c r="CD80" s="18">
        <f t="shared" si="35"/>
        <v>9.1999999999999993</v>
      </c>
      <c r="CE80" s="2">
        <f t="shared" si="36"/>
        <v>32</v>
      </c>
      <c r="CF80" s="19">
        <f t="shared" si="37"/>
        <v>6.4</v>
      </c>
      <c r="CG80" s="2">
        <f t="shared" si="38"/>
        <v>22</v>
      </c>
      <c r="CH80" s="20">
        <f t="shared" si="39"/>
        <v>4.4000000000000004</v>
      </c>
      <c r="CI80" s="2">
        <f t="shared" si="40"/>
        <v>75</v>
      </c>
      <c r="CJ80" s="21">
        <f t="shared" si="41"/>
        <v>15</v>
      </c>
    </row>
    <row r="81" spans="1:88" ht="65.099999999999994" customHeight="1" x14ac:dyDescent="0.25">
      <c r="A81" s="1">
        <v>78</v>
      </c>
      <c r="B81" s="1">
        <v>26</v>
      </c>
      <c r="C81" s="1" t="s">
        <v>263</v>
      </c>
      <c r="D81" s="1" t="s">
        <v>271</v>
      </c>
      <c r="E81" s="1" t="s">
        <v>264</v>
      </c>
      <c r="F81" s="1" t="s">
        <v>265</v>
      </c>
      <c r="G81" s="1" t="s">
        <v>266</v>
      </c>
      <c r="H81" s="1" t="s">
        <v>268</v>
      </c>
      <c r="K81" s="1" t="s">
        <v>269</v>
      </c>
      <c r="L81" s="1" t="s">
        <v>270</v>
      </c>
      <c r="M81" s="1" t="s">
        <v>267</v>
      </c>
      <c r="O81" s="1" t="s">
        <v>44</v>
      </c>
      <c r="P81" s="2">
        <v>424</v>
      </c>
      <c r="Q81" s="3">
        <v>64042394</v>
      </c>
      <c r="R81" s="3">
        <v>109249664</v>
      </c>
      <c r="S81" s="4">
        <v>1000000</v>
      </c>
      <c r="T81" s="4">
        <v>800000</v>
      </c>
      <c r="U81" s="5">
        <v>0.8</v>
      </c>
      <c r="V81" s="1" t="s">
        <v>893</v>
      </c>
      <c r="W81" s="1" t="s">
        <v>272</v>
      </c>
      <c r="Y81" s="1" t="s">
        <v>56</v>
      </c>
      <c r="Z81" s="1" t="s">
        <v>60</v>
      </c>
      <c r="AA81" s="1" t="s">
        <v>63</v>
      </c>
      <c r="AF81" s="1">
        <v>4</v>
      </c>
      <c r="AG81" s="1">
        <v>7</v>
      </c>
      <c r="AH81" s="1">
        <v>4</v>
      </c>
      <c r="AI81" s="1">
        <v>11</v>
      </c>
      <c r="AJ81" s="1">
        <v>7</v>
      </c>
      <c r="AK81" s="1">
        <v>7</v>
      </c>
      <c r="AL81" s="1">
        <v>15</v>
      </c>
      <c r="AM81" s="57">
        <f t="shared" si="21"/>
        <v>55</v>
      </c>
      <c r="AN81" s="1">
        <v>7</v>
      </c>
      <c r="AO81" s="1">
        <v>7</v>
      </c>
      <c r="AP81" s="1">
        <v>4</v>
      </c>
      <c r="AQ81" s="1">
        <v>11</v>
      </c>
      <c r="AR81" s="1">
        <v>7</v>
      </c>
      <c r="AS81" s="1">
        <v>0</v>
      </c>
      <c r="AT81" s="1">
        <v>15</v>
      </c>
      <c r="AU81" s="58">
        <f t="shared" si="22"/>
        <v>51</v>
      </c>
      <c r="AV81" s="1">
        <v>7</v>
      </c>
      <c r="AW81" s="1">
        <v>7</v>
      </c>
      <c r="AX81" s="1">
        <v>4</v>
      </c>
      <c r="AY81" s="1">
        <v>11</v>
      </c>
      <c r="AZ81" s="1">
        <v>7</v>
      </c>
      <c r="BA81" s="1">
        <v>0</v>
      </c>
      <c r="BB81" s="1">
        <v>15</v>
      </c>
      <c r="BC81" s="59">
        <f t="shared" si="23"/>
        <v>51</v>
      </c>
      <c r="BD81" s="1">
        <v>0</v>
      </c>
      <c r="BE81" s="1">
        <v>0</v>
      </c>
      <c r="BF81" s="1">
        <v>0</v>
      </c>
      <c r="BG81" s="1">
        <v>9</v>
      </c>
      <c r="BH81" s="1">
        <v>4</v>
      </c>
      <c r="BI81" s="1">
        <v>0</v>
      </c>
      <c r="BJ81" s="1">
        <v>15</v>
      </c>
      <c r="BK81" s="60">
        <f t="shared" si="24"/>
        <v>28</v>
      </c>
      <c r="BL81" s="1">
        <v>7</v>
      </c>
      <c r="BM81" s="1">
        <v>15</v>
      </c>
      <c r="BN81" s="1">
        <v>7</v>
      </c>
      <c r="BO81" s="1">
        <v>11</v>
      </c>
      <c r="BP81" s="1">
        <v>7</v>
      </c>
      <c r="BQ81" s="1">
        <v>15</v>
      </c>
      <c r="BR81" s="1">
        <v>15</v>
      </c>
      <c r="BS81" s="61">
        <f t="shared" si="25"/>
        <v>77</v>
      </c>
      <c r="BT81" s="1">
        <f t="shared" si="26"/>
        <v>262</v>
      </c>
      <c r="BU81" s="1">
        <v>5</v>
      </c>
      <c r="BV81" s="14">
        <f t="shared" si="27"/>
        <v>52.4</v>
      </c>
      <c r="BW81" s="2">
        <f t="shared" si="28"/>
        <v>25</v>
      </c>
      <c r="BX81" s="62">
        <f t="shared" si="29"/>
        <v>5</v>
      </c>
      <c r="BY81" s="63">
        <f t="shared" si="30"/>
        <v>36</v>
      </c>
      <c r="BZ81" s="16">
        <f t="shared" si="31"/>
        <v>7.2</v>
      </c>
      <c r="CA81" s="2">
        <f t="shared" si="32"/>
        <v>19</v>
      </c>
      <c r="CB81" s="17">
        <f t="shared" si="33"/>
        <v>3.8</v>
      </c>
      <c r="CC81" s="2">
        <f t="shared" si="34"/>
        <v>53</v>
      </c>
      <c r="CD81" s="18">
        <f t="shared" si="35"/>
        <v>10.6</v>
      </c>
      <c r="CE81" s="2">
        <f t="shared" si="36"/>
        <v>32</v>
      </c>
      <c r="CF81" s="19">
        <f t="shared" si="37"/>
        <v>6.4</v>
      </c>
      <c r="CG81" s="2">
        <f t="shared" si="38"/>
        <v>22</v>
      </c>
      <c r="CH81" s="20">
        <f t="shared" si="39"/>
        <v>4.4000000000000004</v>
      </c>
      <c r="CI81" s="2">
        <f t="shared" si="40"/>
        <v>75</v>
      </c>
      <c r="CJ81" s="21">
        <f t="shared" si="41"/>
        <v>15</v>
      </c>
    </row>
    <row r="82" spans="1:88" ht="65.099999999999994" customHeight="1" x14ac:dyDescent="0.25">
      <c r="A82" s="1">
        <v>79</v>
      </c>
      <c r="B82" s="1">
        <v>61</v>
      </c>
      <c r="C82" s="1" t="s">
        <v>557</v>
      </c>
      <c r="D82" s="1" t="s">
        <v>559</v>
      </c>
      <c r="E82" s="1" t="s">
        <v>560</v>
      </c>
      <c r="F82" s="1" t="s">
        <v>561</v>
      </c>
      <c r="G82" s="1" t="s">
        <v>33</v>
      </c>
      <c r="H82" s="1" t="s">
        <v>562</v>
      </c>
      <c r="K82" s="1" t="s">
        <v>558</v>
      </c>
      <c r="M82" s="1" t="s">
        <v>563</v>
      </c>
      <c r="O82" s="1" t="s">
        <v>44</v>
      </c>
      <c r="P82" s="2">
        <v>424</v>
      </c>
      <c r="Q82" s="3">
        <v>65995506</v>
      </c>
      <c r="R82" s="3">
        <v>112273766</v>
      </c>
      <c r="S82" s="4">
        <v>1180000</v>
      </c>
      <c r="T82" s="4">
        <v>890000</v>
      </c>
      <c r="U82" s="5">
        <v>0.75423728813559321</v>
      </c>
      <c r="V82" s="1" t="s">
        <v>894</v>
      </c>
      <c r="W82" s="1" t="s">
        <v>564</v>
      </c>
      <c r="Y82" s="1" t="s">
        <v>55</v>
      </c>
      <c r="Z82" s="1" t="s">
        <v>342</v>
      </c>
      <c r="AA82" s="1" t="s">
        <v>63</v>
      </c>
      <c r="AF82" s="1">
        <v>7</v>
      </c>
      <c r="AG82" s="1">
        <v>7</v>
      </c>
      <c r="AH82" s="1">
        <v>7</v>
      </c>
      <c r="AI82" s="1">
        <v>9</v>
      </c>
      <c r="AJ82" s="1">
        <v>7</v>
      </c>
      <c r="AK82" s="1">
        <v>7</v>
      </c>
      <c r="AL82" s="1">
        <v>15</v>
      </c>
      <c r="AM82" s="57">
        <f t="shared" si="21"/>
        <v>59</v>
      </c>
      <c r="AN82" s="1">
        <v>10</v>
      </c>
      <c r="AO82" s="1">
        <v>0</v>
      </c>
      <c r="AP82" s="1">
        <v>0</v>
      </c>
      <c r="AQ82" s="1">
        <v>11</v>
      </c>
      <c r="AR82" s="1">
        <v>4</v>
      </c>
      <c r="AS82" s="1">
        <v>7</v>
      </c>
      <c r="AT82" s="1">
        <v>15</v>
      </c>
      <c r="AU82" s="58">
        <f t="shared" si="22"/>
        <v>47</v>
      </c>
      <c r="AV82" s="1">
        <v>10</v>
      </c>
      <c r="AW82" s="1">
        <v>0</v>
      </c>
      <c r="AX82" s="1">
        <v>0</v>
      </c>
      <c r="AY82" s="1">
        <v>11</v>
      </c>
      <c r="AZ82" s="1">
        <v>4</v>
      </c>
      <c r="BA82" s="1">
        <v>7</v>
      </c>
      <c r="BB82" s="1">
        <v>15</v>
      </c>
      <c r="BC82" s="59">
        <f t="shared" si="23"/>
        <v>47</v>
      </c>
      <c r="BD82" s="1">
        <v>4</v>
      </c>
      <c r="BE82" s="1">
        <v>0</v>
      </c>
      <c r="BF82" s="1">
        <v>4</v>
      </c>
      <c r="BG82" s="1">
        <v>11</v>
      </c>
      <c r="BH82" s="1">
        <v>4</v>
      </c>
      <c r="BI82" s="1">
        <v>0</v>
      </c>
      <c r="BJ82" s="1">
        <v>15</v>
      </c>
      <c r="BK82" s="60">
        <f t="shared" si="24"/>
        <v>38</v>
      </c>
      <c r="BL82" s="1">
        <v>7</v>
      </c>
      <c r="BM82" s="1">
        <v>15</v>
      </c>
      <c r="BN82" s="1">
        <v>7</v>
      </c>
      <c r="BO82" s="1">
        <v>11</v>
      </c>
      <c r="BP82" s="1">
        <v>4</v>
      </c>
      <c r="BQ82" s="1">
        <v>7</v>
      </c>
      <c r="BR82" s="1">
        <v>15</v>
      </c>
      <c r="BS82" s="61">
        <f t="shared" si="25"/>
        <v>66</v>
      </c>
      <c r="BT82" s="1">
        <f t="shared" si="26"/>
        <v>257</v>
      </c>
      <c r="BU82" s="1">
        <v>5</v>
      </c>
      <c r="BV82" s="14">
        <f t="shared" si="27"/>
        <v>51.4</v>
      </c>
      <c r="BW82" s="2">
        <f t="shared" si="28"/>
        <v>38</v>
      </c>
      <c r="BX82" s="62">
        <f t="shared" si="29"/>
        <v>7.6</v>
      </c>
      <c r="BY82" s="63">
        <f t="shared" si="30"/>
        <v>22</v>
      </c>
      <c r="BZ82" s="16">
        <f t="shared" si="31"/>
        <v>4.4000000000000004</v>
      </c>
      <c r="CA82" s="2">
        <f t="shared" si="32"/>
        <v>18</v>
      </c>
      <c r="CB82" s="17">
        <f t="shared" si="33"/>
        <v>3.6</v>
      </c>
      <c r="CC82" s="2">
        <f t="shared" si="34"/>
        <v>53</v>
      </c>
      <c r="CD82" s="18">
        <f t="shared" si="35"/>
        <v>10.6</v>
      </c>
      <c r="CE82" s="2">
        <f t="shared" si="36"/>
        <v>23</v>
      </c>
      <c r="CF82" s="19">
        <f t="shared" si="37"/>
        <v>4.5999999999999996</v>
      </c>
      <c r="CG82" s="2">
        <f t="shared" si="38"/>
        <v>28</v>
      </c>
      <c r="CH82" s="20">
        <f t="shared" si="39"/>
        <v>5.6</v>
      </c>
      <c r="CI82" s="2">
        <f t="shared" si="40"/>
        <v>75</v>
      </c>
      <c r="CJ82" s="21">
        <f t="shared" si="41"/>
        <v>15</v>
      </c>
    </row>
    <row r="83" spans="1:88" ht="65.099999999999994" customHeight="1" x14ac:dyDescent="0.25">
      <c r="A83" s="1">
        <v>80</v>
      </c>
      <c r="B83" s="1">
        <v>77</v>
      </c>
      <c r="C83" s="1" t="s">
        <v>668</v>
      </c>
      <c r="D83" s="1" t="s">
        <v>85</v>
      </c>
      <c r="E83" s="1" t="s">
        <v>669</v>
      </c>
      <c r="F83" s="1" t="s">
        <v>670</v>
      </c>
      <c r="G83" s="1" t="s">
        <v>33</v>
      </c>
      <c r="I83" s="1" t="s">
        <v>36</v>
      </c>
      <c r="J83" s="1" t="s">
        <v>786</v>
      </c>
      <c r="K83" s="1" t="s">
        <v>671</v>
      </c>
      <c r="M83" s="1" t="s">
        <v>672</v>
      </c>
      <c r="O83" s="1" t="s">
        <v>73</v>
      </c>
      <c r="P83" s="2">
        <v>481</v>
      </c>
      <c r="Q83" s="3">
        <v>17413279</v>
      </c>
      <c r="R83" s="3">
        <v>102870615</v>
      </c>
      <c r="S83" s="4">
        <v>1614000</v>
      </c>
      <c r="T83" s="4">
        <v>1290000</v>
      </c>
      <c r="U83" s="5">
        <v>0.7992565055762082</v>
      </c>
      <c r="V83" s="1" t="s">
        <v>895</v>
      </c>
      <c r="W83" s="1" t="s">
        <v>673</v>
      </c>
      <c r="Y83" s="1" t="s">
        <v>55</v>
      </c>
      <c r="Z83" s="1" t="s">
        <v>342</v>
      </c>
      <c r="AA83" s="1" t="s">
        <v>63</v>
      </c>
      <c r="AF83" s="1">
        <v>4</v>
      </c>
      <c r="AG83" s="1">
        <v>7</v>
      </c>
      <c r="AH83" s="1">
        <v>7</v>
      </c>
      <c r="AI83" s="1">
        <v>10</v>
      </c>
      <c r="AJ83" s="1">
        <v>7</v>
      </c>
      <c r="AK83" s="1">
        <v>7</v>
      </c>
      <c r="AL83" s="1">
        <v>15</v>
      </c>
      <c r="AM83" s="57">
        <f t="shared" si="21"/>
        <v>57</v>
      </c>
      <c r="AN83" s="1">
        <v>7</v>
      </c>
      <c r="AO83" s="1">
        <v>7</v>
      </c>
      <c r="AP83" s="1">
        <v>4</v>
      </c>
      <c r="AQ83" s="1">
        <v>11</v>
      </c>
      <c r="AR83" s="1">
        <v>4</v>
      </c>
      <c r="AS83" s="1">
        <v>0</v>
      </c>
      <c r="AT83" s="1">
        <v>15</v>
      </c>
      <c r="AU83" s="58">
        <f t="shared" si="22"/>
        <v>48</v>
      </c>
      <c r="AV83" s="1">
        <v>4</v>
      </c>
      <c r="AW83" s="1">
        <v>7</v>
      </c>
      <c r="AX83" s="1">
        <v>4</v>
      </c>
      <c r="AY83" s="1">
        <v>11</v>
      </c>
      <c r="AZ83" s="1">
        <v>4</v>
      </c>
      <c r="BA83" s="1">
        <v>7</v>
      </c>
      <c r="BB83" s="1">
        <v>15</v>
      </c>
      <c r="BC83" s="59">
        <f t="shared" si="23"/>
        <v>52</v>
      </c>
      <c r="BD83" s="1">
        <v>0</v>
      </c>
      <c r="BE83" s="1">
        <v>0</v>
      </c>
      <c r="BF83" s="1">
        <v>0</v>
      </c>
      <c r="BG83" s="1">
        <v>11</v>
      </c>
      <c r="BH83" s="1">
        <v>4</v>
      </c>
      <c r="BI83" s="1">
        <v>0</v>
      </c>
      <c r="BJ83" s="1">
        <v>15</v>
      </c>
      <c r="BK83" s="60">
        <f t="shared" si="24"/>
        <v>30</v>
      </c>
      <c r="BL83" s="1">
        <v>4</v>
      </c>
      <c r="BM83" s="1">
        <v>15</v>
      </c>
      <c r="BN83" s="1">
        <v>4</v>
      </c>
      <c r="BO83" s="1">
        <v>11</v>
      </c>
      <c r="BP83" s="1">
        <v>4</v>
      </c>
      <c r="BQ83" s="1">
        <v>15</v>
      </c>
      <c r="BR83" s="1">
        <v>15</v>
      </c>
      <c r="BS83" s="61">
        <f t="shared" si="25"/>
        <v>68</v>
      </c>
      <c r="BT83" s="1">
        <f t="shared" si="26"/>
        <v>255</v>
      </c>
      <c r="BU83" s="1">
        <v>5</v>
      </c>
      <c r="BV83" s="14">
        <f t="shared" si="27"/>
        <v>51</v>
      </c>
      <c r="BW83" s="2">
        <f t="shared" si="28"/>
        <v>19</v>
      </c>
      <c r="BX83" s="62">
        <f t="shared" si="29"/>
        <v>3.8</v>
      </c>
      <c r="BY83" s="63">
        <f t="shared" si="30"/>
        <v>36</v>
      </c>
      <c r="BZ83" s="16">
        <f t="shared" si="31"/>
        <v>7.2</v>
      </c>
      <c r="CA83" s="2">
        <f t="shared" si="32"/>
        <v>19</v>
      </c>
      <c r="CB83" s="17">
        <f t="shared" si="33"/>
        <v>3.8</v>
      </c>
      <c r="CC83" s="2">
        <f t="shared" si="34"/>
        <v>54</v>
      </c>
      <c r="CD83" s="18">
        <f t="shared" si="35"/>
        <v>10.8</v>
      </c>
      <c r="CE83" s="2">
        <f t="shared" si="36"/>
        <v>23</v>
      </c>
      <c r="CF83" s="19">
        <f t="shared" si="37"/>
        <v>4.5999999999999996</v>
      </c>
      <c r="CG83" s="2">
        <f t="shared" si="38"/>
        <v>29</v>
      </c>
      <c r="CH83" s="20">
        <f t="shared" si="39"/>
        <v>5.8</v>
      </c>
      <c r="CI83" s="2">
        <f t="shared" si="40"/>
        <v>75</v>
      </c>
      <c r="CJ83" s="21">
        <f t="shared" si="41"/>
        <v>15</v>
      </c>
    </row>
    <row r="84" spans="1:88" ht="65.099999999999994" customHeight="1" x14ac:dyDescent="0.25">
      <c r="A84" s="1">
        <v>81</v>
      </c>
      <c r="B84" s="1">
        <v>59</v>
      </c>
      <c r="C84" s="1" t="s">
        <v>544</v>
      </c>
      <c r="D84" s="1" t="s">
        <v>345</v>
      </c>
      <c r="E84" s="1" t="s">
        <v>545</v>
      </c>
      <c r="F84" s="1" t="s">
        <v>547</v>
      </c>
      <c r="G84" s="1" t="s">
        <v>33</v>
      </c>
      <c r="H84" s="1" t="s">
        <v>546</v>
      </c>
      <c r="K84" s="1" t="s">
        <v>548</v>
      </c>
      <c r="M84" s="1" t="s">
        <v>549</v>
      </c>
      <c r="O84" s="1" t="s">
        <v>73</v>
      </c>
      <c r="P84" s="2">
        <v>481</v>
      </c>
      <c r="Q84" s="3" t="s">
        <v>550</v>
      </c>
      <c r="R84" s="3">
        <v>102418266</v>
      </c>
      <c r="S84" s="4">
        <v>1773225</v>
      </c>
      <c r="T84" s="4">
        <v>1415910</v>
      </c>
      <c r="U84" s="5">
        <v>0.79849426891680408</v>
      </c>
      <c r="V84" s="1" t="s">
        <v>896</v>
      </c>
      <c r="W84" s="1" t="s">
        <v>94</v>
      </c>
      <c r="Y84" s="1" t="s">
        <v>55</v>
      </c>
      <c r="Z84" s="1" t="s">
        <v>342</v>
      </c>
      <c r="AA84" s="1" t="s">
        <v>63</v>
      </c>
      <c r="AF84" s="1">
        <v>7</v>
      </c>
      <c r="AG84" s="1">
        <v>7</v>
      </c>
      <c r="AH84" s="1">
        <v>7</v>
      </c>
      <c r="AI84" s="1">
        <v>10</v>
      </c>
      <c r="AJ84" s="1">
        <v>7</v>
      </c>
      <c r="AK84" s="1">
        <v>7</v>
      </c>
      <c r="AL84" s="1">
        <v>15</v>
      </c>
      <c r="AM84" s="57">
        <f t="shared" si="21"/>
        <v>60</v>
      </c>
      <c r="AN84" s="1">
        <v>7</v>
      </c>
      <c r="AO84" s="1">
        <v>7</v>
      </c>
      <c r="AP84" s="1">
        <v>0</v>
      </c>
      <c r="AQ84" s="1">
        <v>9</v>
      </c>
      <c r="AR84" s="1">
        <v>4</v>
      </c>
      <c r="AS84" s="1">
        <v>0</v>
      </c>
      <c r="AT84" s="1">
        <v>15</v>
      </c>
      <c r="AU84" s="58">
        <f t="shared" si="22"/>
        <v>42</v>
      </c>
      <c r="AV84" s="1">
        <v>4</v>
      </c>
      <c r="AW84" s="1">
        <v>7</v>
      </c>
      <c r="AX84" s="1">
        <v>4</v>
      </c>
      <c r="AY84" s="1">
        <v>9</v>
      </c>
      <c r="AZ84" s="1">
        <v>4</v>
      </c>
      <c r="BA84" s="1">
        <v>7</v>
      </c>
      <c r="BB84" s="1">
        <v>15</v>
      </c>
      <c r="BC84" s="59">
        <f t="shared" si="23"/>
        <v>50</v>
      </c>
      <c r="BD84" s="1">
        <v>0</v>
      </c>
      <c r="BE84" s="1">
        <v>0</v>
      </c>
      <c r="BF84" s="1">
        <v>0</v>
      </c>
      <c r="BG84" s="1">
        <v>9</v>
      </c>
      <c r="BH84" s="1">
        <v>0</v>
      </c>
      <c r="BI84" s="1">
        <v>0</v>
      </c>
      <c r="BJ84" s="1">
        <v>15</v>
      </c>
      <c r="BK84" s="60">
        <f t="shared" si="24"/>
        <v>24</v>
      </c>
      <c r="BL84" s="1">
        <v>7</v>
      </c>
      <c r="BM84" s="1">
        <v>15</v>
      </c>
      <c r="BN84" s="1">
        <v>4</v>
      </c>
      <c r="BO84" s="1">
        <v>11</v>
      </c>
      <c r="BP84" s="1">
        <v>4</v>
      </c>
      <c r="BQ84" s="1">
        <v>20</v>
      </c>
      <c r="BR84" s="1">
        <v>15</v>
      </c>
      <c r="BS84" s="61">
        <f t="shared" si="25"/>
        <v>76</v>
      </c>
      <c r="BT84" s="1">
        <f t="shared" si="26"/>
        <v>252</v>
      </c>
      <c r="BU84" s="1">
        <v>5</v>
      </c>
      <c r="BV84" s="14">
        <f t="shared" si="27"/>
        <v>50.4</v>
      </c>
      <c r="BW84" s="2">
        <f t="shared" si="28"/>
        <v>25</v>
      </c>
      <c r="BX84" s="62">
        <f t="shared" si="29"/>
        <v>5</v>
      </c>
      <c r="BY84" s="63">
        <f t="shared" si="30"/>
        <v>36</v>
      </c>
      <c r="BZ84" s="16">
        <f t="shared" si="31"/>
        <v>7.2</v>
      </c>
      <c r="CA84" s="2">
        <f t="shared" si="32"/>
        <v>15</v>
      </c>
      <c r="CB84" s="17">
        <f t="shared" si="33"/>
        <v>3</v>
      </c>
      <c r="CC84" s="2">
        <f t="shared" si="34"/>
        <v>48</v>
      </c>
      <c r="CD84" s="18">
        <f t="shared" si="35"/>
        <v>9.6</v>
      </c>
      <c r="CE84" s="2">
        <f t="shared" si="36"/>
        <v>19</v>
      </c>
      <c r="CF84" s="19">
        <f t="shared" si="37"/>
        <v>3.8</v>
      </c>
      <c r="CG84" s="2">
        <f t="shared" si="38"/>
        <v>34</v>
      </c>
      <c r="CH84" s="20">
        <f t="shared" si="39"/>
        <v>6.8</v>
      </c>
      <c r="CI84" s="2">
        <f t="shared" si="40"/>
        <v>75</v>
      </c>
      <c r="CJ84" s="21">
        <f t="shared" si="41"/>
        <v>15</v>
      </c>
    </row>
    <row r="85" spans="1:88" ht="65.099999999999994" customHeight="1" x14ac:dyDescent="0.25">
      <c r="A85" s="1">
        <v>82</v>
      </c>
      <c r="B85" s="1">
        <v>60</v>
      </c>
      <c r="C85" s="1" t="s">
        <v>779</v>
      </c>
      <c r="D85" s="1" t="s">
        <v>345</v>
      </c>
      <c r="E85" s="1" t="s">
        <v>551</v>
      </c>
      <c r="F85" s="1" t="s">
        <v>552</v>
      </c>
      <c r="G85" s="1" t="s">
        <v>33</v>
      </c>
      <c r="H85" s="1" t="s">
        <v>553</v>
      </c>
      <c r="K85" s="1" t="s">
        <v>555</v>
      </c>
      <c r="L85" s="1" t="s">
        <v>556</v>
      </c>
      <c r="M85" s="1" t="s">
        <v>554</v>
      </c>
      <c r="O85" s="1" t="s">
        <v>73</v>
      </c>
      <c r="P85" s="2">
        <v>481</v>
      </c>
      <c r="Q85" s="3" t="s">
        <v>747</v>
      </c>
      <c r="R85" s="3">
        <v>103161503</v>
      </c>
      <c r="S85" s="4">
        <v>1085818</v>
      </c>
      <c r="T85" s="4">
        <v>866800</v>
      </c>
      <c r="U85" s="5">
        <v>0.79829216314336293</v>
      </c>
      <c r="V85" s="1" t="s">
        <v>897</v>
      </c>
      <c r="W85" s="1" t="s">
        <v>195</v>
      </c>
      <c r="Y85" s="1" t="s">
        <v>55</v>
      </c>
      <c r="Z85" s="1" t="s">
        <v>60</v>
      </c>
      <c r="AA85" s="1" t="s">
        <v>63</v>
      </c>
      <c r="AC85" s="1" t="s">
        <v>723</v>
      </c>
      <c r="AF85" s="1">
        <v>7</v>
      </c>
      <c r="AG85" s="1">
        <v>7</v>
      </c>
      <c r="AH85" s="1">
        <v>7</v>
      </c>
      <c r="AI85" s="1">
        <v>12</v>
      </c>
      <c r="AJ85" s="1">
        <v>7</v>
      </c>
      <c r="AK85" s="1">
        <v>7</v>
      </c>
      <c r="AL85" s="1">
        <v>0</v>
      </c>
      <c r="AM85" s="57">
        <f t="shared" si="21"/>
        <v>47</v>
      </c>
      <c r="AN85" s="1">
        <v>4</v>
      </c>
      <c r="AO85" s="1">
        <v>0</v>
      </c>
      <c r="AP85" s="1">
        <v>0</v>
      </c>
      <c r="AQ85" s="1">
        <v>12</v>
      </c>
      <c r="AR85" s="1">
        <v>4</v>
      </c>
      <c r="AS85" s="1">
        <v>7</v>
      </c>
      <c r="AT85" s="1">
        <v>0</v>
      </c>
      <c r="AU85" s="58">
        <f t="shared" si="22"/>
        <v>27</v>
      </c>
      <c r="AV85" s="1">
        <v>0</v>
      </c>
      <c r="AW85" s="1">
        <v>0</v>
      </c>
      <c r="AX85" s="1">
        <v>0</v>
      </c>
      <c r="AY85" s="1">
        <v>12</v>
      </c>
      <c r="AZ85" s="1">
        <v>4</v>
      </c>
      <c r="BA85" s="1">
        <v>15</v>
      </c>
      <c r="BB85" s="1">
        <v>0</v>
      </c>
      <c r="BC85" s="59">
        <f t="shared" si="23"/>
        <v>31</v>
      </c>
      <c r="BD85" s="1">
        <v>7</v>
      </c>
      <c r="BE85" s="1">
        <v>15</v>
      </c>
      <c r="BF85" s="1">
        <v>7</v>
      </c>
      <c r="BG85" s="1">
        <v>12</v>
      </c>
      <c r="BH85" s="1">
        <v>10</v>
      </c>
      <c r="BI85" s="1">
        <v>15</v>
      </c>
      <c r="BJ85" s="1">
        <v>10</v>
      </c>
      <c r="BK85" s="60">
        <f t="shared" si="24"/>
        <v>76</v>
      </c>
      <c r="BL85" s="1">
        <v>7</v>
      </c>
      <c r="BM85" s="1">
        <v>15</v>
      </c>
      <c r="BN85" s="1">
        <v>7</v>
      </c>
      <c r="BO85" s="1">
        <v>12</v>
      </c>
      <c r="BP85" s="1">
        <v>7</v>
      </c>
      <c r="BQ85" s="1">
        <v>15</v>
      </c>
      <c r="BR85" s="1">
        <v>0</v>
      </c>
      <c r="BS85" s="61">
        <f t="shared" si="25"/>
        <v>63</v>
      </c>
      <c r="BT85" s="1">
        <f t="shared" si="26"/>
        <v>244</v>
      </c>
      <c r="BU85" s="1">
        <v>5</v>
      </c>
      <c r="BV85" s="14">
        <f t="shared" si="27"/>
        <v>48.8</v>
      </c>
      <c r="BW85" s="2">
        <f t="shared" si="28"/>
        <v>25</v>
      </c>
      <c r="BX85" s="62">
        <f t="shared" si="29"/>
        <v>5</v>
      </c>
      <c r="BY85" s="63">
        <f t="shared" si="30"/>
        <v>37</v>
      </c>
      <c r="BZ85" s="16">
        <f t="shared" si="31"/>
        <v>7.4</v>
      </c>
      <c r="CA85" s="2">
        <f t="shared" si="32"/>
        <v>21</v>
      </c>
      <c r="CB85" s="17">
        <f t="shared" si="33"/>
        <v>4.2</v>
      </c>
      <c r="CC85" s="2">
        <f t="shared" si="34"/>
        <v>60</v>
      </c>
      <c r="CD85" s="18">
        <f t="shared" si="35"/>
        <v>12</v>
      </c>
      <c r="CE85" s="2">
        <f t="shared" si="36"/>
        <v>32</v>
      </c>
      <c r="CF85" s="19">
        <f t="shared" si="37"/>
        <v>6.4</v>
      </c>
      <c r="CG85" s="2">
        <f t="shared" si="38"/>
        <v>59</v>
      </c>
      <c r="CH85" s="20">
        <f t="shared" si="39"/>
        <v>11.8</v>
      </c>
      <c r="CI85" s="2">
        <f t="shared" si="40"/>
        <v>10</v>
      </c>
      <c r="CJ85" s="21">
        <f t="shared" si="41"/>
        <v>2</v>
      </c>
    </row>
    <row r="86" spans="1:88" ht="65.099999999999994" customHeight="1" x14ac:dyDescent="0.25">
      <c r="A86" s="1">
        <v>83</v>
      </c>
      <c r="B86" s="1">
        <v>82</v>
      </c>
      <c r="C86" s="1" t="s">
        <v>705</v>
      </c>
      <c r="D86" s="1" t="s">
        <v>85</v>
      </c>
      <c r="E86" s="1" t="s">
        <v>706</v>
      </c>
      <c r="F86" s="1" t="s">
        <v>703</v>
      </c>
      <c r="G86" s="1" t="s">
        <v>33</v>
      </c>
      <c r="H86" s="1" t="s">
        <v>707</v>
      </c>
      <c r="K86" s="1" t="s">
        <v>708</v>
      </c>
      <c r="L86" s="1" t="s">
        <v>709</v>
      </c>
      <c r="M86" s="1" t="s">
        <v>710</v>
      </c>
      <c r="O86" s="1" t="s">
        <v>35</v>
      </c>
      <c r="P86" s="2">
        <v>424</v>
      </c>
      <c r="Q86" s="3">
        <v>21276081</v>
      </c>
      <c r="R86" s="3">
        <v>109964527</v>
      </c>
      <c r="S86" s="4">
        <v>14771500</v>
      </c>
      <c r="T86" s="4">
        <v>1000000</v>
      </c>
      <c r="U86" s="5">
        <v>6.769793182818265E-2</v>
      </c>
      <c r="V86" s="1" t="s">
        <v>898</v>
      </c>
      <c r="W86" s="1" t="s">
        <v>711</v>
      </c>
      <c r="Y86" s="1" t="s">
        <v>55</v>
      </c>
      <c r="Z86" s="1" t="s">
        <v>59</v>
      </c>
      <c r="AA86" s="1" t="s">
        <v>62</v>
      </c>
      <c r="AC86" s="1" t="s">
        <v>724</v>
      </c>
      <c r="AD86" s="1" t="s">
        <v>761</v>
      </c>
      <c r="AF86" s="1">
        <v>7</v>
      </c>
      <c r="AG86" s="1">
        <v>7</v>
      </c>
      <c r="AH86" s="1">
        <v>7</v>
      </c>
      <c r="AI86" s="1">
        <v>10</v>
      </c>
      <c r="AJ86" s="1">
        <v>4</v>
      </c>
      <c r="AK86" s="1">
        <v>7</v>
      </c>
      <c r="AL86" s="1">
        <v>5</v>
      </c>
      <c r="AM86" s="57">
        <f t="shared" si="21"/>
        <v>47</v>
      </c>
      <c r="AN86" s="1">
        <v>10</v>
      </c>
      <c r="AO86" s="1">
        <v>7</v>
      </c>
      <c r="AP86" s="1">
        <v>7</v>
      </c>
      <c r="AQ86" s="1">
        <v>8</v>
      </c>
      <c r="AR86" s="1">
        <v>7</v>
      </c>
      <c r="AS86" s="1">
        <v>7</v>
      </c>
      <c r="AT86" s="1">
        <v>5</v>
      </c>
      <c r="AU86" s="58">
        <f t="shared" si="22"/>
        <v>51</v>
      </c>
      <c r="AV86" s="1">
        <v>10</v>
      </c>
      <c r="AW86" s="1">
        <v>7</v>
      </c>
      <c r="AX86" s="1">
        <v>7</v>
      </c>
      <c r="AY86" s="1">
        <v>8</v>
      </c>
      <c r="AZ86" s="1">
        <v>7</v>
      </c>
      <c r="BA86" s="1">
        <v>0</v>
      </c>
      <c r="BB86" s="1">
        <v>5</v>
      </c>
      <c r="BC86" s="59">
        <f t="shared" si="23"/>
        <v>44</v>
      </c>
      <c r="BD86" s="1">
        <v>4</v>
      </c>
      <c r="BE86" s="1">
        <v>0</v>
      </c>
      <c r="BF86" s="1">
        <v>0</v>
      </c>
      <c r="BG86" s="1">
        <v>15</v>
      </c>
      <c r="BH86" s="1">
        <v>4</v>
      </c>
      <c r="BI86" s="1">
        <v>0</v>
      </c>
      <c r="BJ86" s="1">
        <v>5</v>
      </c>
      <c r="BK86" s="60">
        <f t="shared" si="24"/>
        <v>28</v>
      </c>
      <c r="BL86" s="1">
        <v>7</v>
      </c>
      <c r="BM86" s="1">
        <v>7</v>
      </c>
      <c r="BN86" s="1">
        <v>4</v>
      </c>
      <c r="BO86" s="1">
        <v>13</v>
      </c>
      <c r="BP86" s="1">
        <v>7</v>
      </c>
      <c r="BQ86" s="1">
        <v>7</v>
      </c>
      <c r="BR86" s="1">
        <v>5</v>
      </c>
      <c r="BS86" s="61">
        <f t="shared" si="25"/>
        <v>50</v>
      </c>
      <c r="BT86" s="1">
        <f t="shared" si="26"/>
        <v>220</v>
      </c>
      <c r="BU86" s="1">
        <v>5</v>
      </c>
      <c r="BV86" s="14">
        <f t="shared" si="27"/>
        <v>44</v>
      </c>
      <c r="BW86" s="2">
        <f t="shared" si="28"/>
        <v>38</v>
      </c>
      <c r="BX86" s="62">
        <f t="shared" si="29"/>
        <v>7.6</v>
      </c>
      <c r="BY86" s="63">
        <f t="shared" si="30"/>
        <v>28</v>
      </c>
      <c r="BZ86" s="16">
        <f t="shared" si="31"/>
        <v>5.6</v>
      </c>
      <c r="CA86" s="2">
        <f t="shared" si="32"/>
        <v>25</v>
      </c>
      <c r="CB86" s="17">
        <f t="shared" si="33"/>
        <v>5</v>
      </c>
      <c r="CC86" s="2">
        <f t="shared" si="34"/>
        <v>54</v>
      </c>
      <c r="CD86" s="18">
        <f t="shared" si="35"/>
        <v>10.8</v>
      </c>
      <c r="CE86" s="2">
        <f t="shared" si="36"/>
        <v>29</v>
      </c>
      <c r="CF86" s="19">
        <f t="shared" si="37"/>
        <v>5.8</v>
      </c>
      <c r="CG86" s="2">
        <f t="shared" si="38"/>
        <v>21</v>
      </c>
      <c r="CH86" s="20">
        <f t="shared" si="39"/>
        <v>4.2</v>
      </c>
      <c r="CI86" s="2">
        <f t="shared" si="40"/>
        <v>25</v>
      </c>
      <c r="CJ86" s="21">
        <f t="shared" si="41"/>
        <v>5</v>
      </c>
    </row>
    <row r="87" spans="1:88" ht="65.099999999999994" customHeight="1" x14ac:dyDescent="0.25">
      <c r="A87" s="1">
        <v>84</v>
      </c>
      <c r="B87" s="1">
        <v>18</v>
      </c>
      <c r="C87" s="1" t="s">
        <v>197</v>
      </c>
      <c r="D87" s="1" t="s">
        <v>85</v>
      </c>
      <c r="E87" s="1" t="s">
        <v>203</v>
      </c>
      <c r="F87" s="1" t="s">
        <v>204</v>
      </c>
      <c r="G87" s="1" t="s">
        <v>33</v>
      </c>
      <c r="H87" s="1" t="s">
        <v>202</v>
      </c>
      <c r="K87" s="1" t="s">
        <v>201</v>
      </c>
      <c r="L87" s="1" t="s">
        <v>200</v>
      </c>
      <c r="M87" s="1" t="s">
        <v>198</v>
      </c>
      <c r="O87" s="1" t="s">
        <v>35</v>
      </c>
      <c r="P87" s="2">
        <v>424</v>
      </c>
      <c r="Q87" s="3">
        <v>20172975</v>
      </c>
      <c r="R87" s="3">
        <v>104477295</v>
      </c>
      <c r="S87" s="4">
        <v>3648229</v>
      </c>
      <c r="T87" s="4">
        <v>1500000</v>
      </c>
      <c r="U87" s="5">
        <v>0.4111584004183948</v>
      </c>
      <c r="V87" s="1" t="s">
        <v>899</v>
      </c>
      <c r="W87" s="1" t="s">
        <v>205</v>
      </c>
      <c r="Y87" s="1" t="s">
        <v>55</v>
      </c>
      <c r="Z87" s="1" t="s">
        <v>122</v>
      </c>
      <c r="AA87" s="1" t="s">
        <v>63</v>
      </c>
      <c r="AD87" s="1" t="s">
        <v>206</v>
      </c>
      <c r="AF87" s="1">
        <v>4</v>
      </c>
      <c r="AG87" s="1">
        <v>7</v>
      </c>
      <c r="AH87" s="1">
        <v>4</v>
      </c>
      <c r="AI87" s="1">
        <v>13</v>
      </c>
      <c r="AJ87" s="1">
        <v>7</v>
      </c>
      <c r="AK87" s="1">
        <v>7</v>
      </c>
      <c r="AL87" s="1">
        <v>15</v>
      </c>
      <c r="AM87" s="57">
        <f t="shared" si="21"/>
        <v>57</v>
      </c>
      <c r="AN87" s="1">
        <v>0</v>
      </c>
      <c r="AO87" s="1">
        <v>0</v>
      </c>
      <c r="AP87" s="1">
        <v>0</v>
      </c>
      <c r="AQ87" s="1">
        <v>11</v>
      </c>
      <c r="AR87" s="1">
        <v>4</v>
      </c>
      <c r="AS87" s="1">
        <v>0</v>
      </c>
      <c r="AT87" s="1">
        <v>15</v>
      </c>
      <c r="AU87" s="58">
        <f t="shared" si="22"/>
        <v>30</v>
      </c>
      <c r="AV87" s="1">
        <v>0</v>
      </c>
      <c r="AW87" s="1">
        <v>0</v>
      </c>
      <c r="AX87" s="1">
        <v>0</v>
      </c>
      <c r="AY87" s="1">
        <v>11</v>
      </c>
      <c r="AZ87" s="1">
        <v>4</v>
      </c>
      <c r="BA87" s="1">
        <v>0</v>
      </c>
      <c r="BB87" s="1">
        <v>15</v>
      </c>
      <c r="BC87" s="59">
        <f t="shared" si="23"/>
        <v>30</v>
      </c>
      <c r="BD87" s="1">
        <v>0</v>
      </c>
      <c r="BE87" s="1">
        <v>0</v>
      </c>
      <c r="BF87" s="1">
        <v>0</v>
      </c>
      <c r="BG87" s="1">
        <v>13</v>
      </c>
      <c r="BH87" s="1">
        <v>7</v>
      </c>
      <c r="BI87" s="1">
        <v>0</v>
      </c>
      <c r="BJ87" s="1">
        <v>15</v>
      </c>
      <c r="BK87" s="60">
        <f t="shared" si="24"/>
        <v>35</v>
      </c>
      <c r="BL87" s="1">
        <v>7</v>
      </c>
      <c r="BM87" s="1">
        <v>0</v>
      </c>
      <c r="BN87" s="1">
        <v>0</v>
      </c>
      <c r="BO87" s="1">
        <v>13</v>
      </c>
      <c r="BP87" s="1">
        <v>0</v>
      </c>
      <c r="BQ87" s="1">
        <v>0</v>
      </c>
      <c r="BR87" s="1">
        <v>15</v>
      </c>
      <c r="BS87" s="61">
        <f t="shared" si="25"/>
        <v>35</v>
      </c>
      <c r="BT87" s="1">
        <f t="shared" si="26"/>
        <v>187</v>
      </c>
      <c r="BU87" s="1">
        <v>5</v>
      </c>
      <c r="BV87" s="14">
        <f t="shared" si="27"/>
        <v>37.4</v>
      </c>
      <c r="BW87" s="2">
        <f t="shared" si="28"/>
        <v>11</v>
      </c>
      <c r="BX87" s="62">
        <f t="shared" si="29"/>
        <v>2.2000000000000002</v>
      </c>
      <c r="BY87" s="63">
        <f t="shared" si="30"/>
        <v>7</v>
      </c>
      <c r="BZ87" s="16">
        <f t="shared" si="31"/>
        <v>1.4</v>
      </c>
      <c r="CA87" s="2">
        <f t="shared" si="32"/>
        <v>4</v>
      </c>
      <c r="CB87" s="17">
        <f t="shared" si="33"/>
        <v>0.8</v>
      </c>
      <c r="CC87" s="2">
        <f t="shared" si="34"/>
        <v>61</v>
      </c>
      <c r="CD87" s="18">
        <f t="shared" si="35"/>
        <v>12.2</v>
      </c>
      <c r="CE87" s="2">
        <f t="shared" si="36"/>
        <v>22</v>
      </c>
      <c r="CF87" s="19">
        <f t="shared" si="37"/>
        <v>4.4000000000000004</v>
      </c>
      <c r="CG87" s="2">
        <f t="shared" si="38"/>
        <v>7</v>
      </c>
      <c r="CH87" s="20">
        <f t="shared" si="39"/>
        <v>1.4</v>
      </c>
      <c r="CI87" s="2">
        <f t="shared" si="40"/>
        <v>75</v>
      </c>
      <c r="CJ87" s="21">
        <f t="shared" si="41"/>
        <v>15</v>
      </c>
    </row>
    <row r="88" spans="1:88" ht="65.099999999999994" customHeight="1" x14ac:dyDescent="0.25">
      <c r="S88" s="4">
        <f>SUM(S4:S87)</f>
        <v>140098687</v>
      </c>
      <c r="T88" s="64">
        <f>SUM(T4:T87)</f>
        <v>94871097</v>
      </c>
      <c r="AM88" s="57">
        <f t="shared" si="21"/>
        <v>0</v>
      </c>
      <c r="AU88" s="58">
        <f t="shared" si="22"/>
        <v>0</v>
      </c>
      <c r="BC88" s="59">
        <f t="shared" si="23"/>
        <v>0</v>
      </c>
      <c r="BK88" s="60">
        <f t="shared" si="24"/>
        <v>0</v>
      </c>
      <c r="BS88" s="61">
        <f t="shared" si="25"/>
        <v>0</v>
      </c>
      <c r="BT88" s="1">
        <f t="shared" si="26"/>
        <v>0</v>
      </c>
      <c r="BU88" s="1">
        <v>5</v>
      </c>
      <c r="BV88" s="14">
        <f t="shared" si="27"/>
        <v>0</v>
      </c>
      <c r="BW88" s="2">
        <f t="shared" si="28"/>
        <v>0</v>
      </c>
      <c r="BX88" s="62">
        <f t="shared" si="29"/>
        <v>0</v>
      </c>
      <c r="BY88" s="63">
        <f t="shared" si="30"/>
        <v>0</v>
      </c>
      <c r="BZ88" s="16">
        <f t="shared" si="31"/>
        <v>0</v>
      </c>
      <c r="CA88" s="2">
        <f t="shared" si="32"/>
        <v>0</v>
      </c>
      <c r="CB88" s="17">
        <f t="shared" si="33"/>
        <v>0</v>
      </c>
      <c r="CC88" s="2">
        <f t="shared" si="34"/>
        <v>0</v>
      </c>
      <c r="CD88" s="18">
        <f t="shared" si="35"/>
        <v>0</v>
      </c>
      <c r="CE88" s="2">
        <f t="shared" si="36"/>
        <v>0</v>
      </c>
      <c r="CF88" s="19">
        <f t="shared" si="37"/>
        <v>0</v>
      </c>
      <c r="CG88" s="2">
        <f t="shared" si="38"/>
        <v>0</v>
      </c>
      <c r="CH88" s="20">
        <f t="shared" si="39"/>
        <v>0</v>
      </c>
      <c r="CI88" s="2">
        <f t="shared" si="40"/>
        <v>0</v>
      </c>
      <c r="CJ88" s="21">
        <f t="shared" si="41"/>
        <v>0</v>
      </c>
    </row>
    <row r="89" spans="1:88" ht="65.099999999999994" customHeight="1" x14ac:dyDescent="0.25">
      <c r="AM89" s="57">
        <f t="shared" si="21"/>
        <v>0</v>
      </c>
      <c r="AU89" s="58">
        <f t="shared" si="22"/>
        <v>0</v>
      </c>
      <c r="BC89" s="59">
        <f t="shared" si="23"/>
        <v>0</v>
      </c>
      <c r="BK89" s="60">
        <f t="shared" si="24"/>
        <v>0</v>
      </c>
      <c r="BS89" s="61">
        <f t="shared" si="25"/>
        <v>0</v>
      </c>
      <c r="BT89" s="1">
        <f t="shared" si="26"/>
        <v>0</v>
      </c>
      <c r="BU89" s="1">
        <v>5</v>
      </c>
      <c r="BV89" s="14">
        <f t="shared" si="27"/>
        <v>0</v>
      </c>
      <c r="BW89" s="2">
        <f t="shared" si="28"/>
        <v>0</v>
      </c>
      <c r="BX89" s="62">
        <f t="shared" si="29"/>
        <v>0</v>
      </c>
      <c r="BY89" s="63">
        <f t="shared" si="30"/>
        <v>0</v>
      </c>
      <c r="BZ89" s="16">
        <f t="shared" si="31"/>
        <v>0</v>
      </c>
      <c r="CA89" s="2">
        <f t="shared" si="32"/>
        <v>0</v>
      </c>
      <c r="CB89" s="17">
        <f t="shared" si="33"/>
        <v>0</v>
      </c>
      <c r="CC89" s="2">
        <f t="shared" si="34"/>
        <v>0</v>
      </c>
      <c r="CD89" s="18">
        <f t="shared" si="35"/>
        <v>0</v>
      </c>
      <c r="CE89" s="2">
        <f t="shared" si="36"/>
        <v>0</v>
      </c>
      <c r="CF89" s="19">
        <f t="shared" si="37"/>
        <v>0</v>
      </c>
      <c r="CG89" s="2">
        <f t="shared" si="38"/>
        <v>0</v>
      </c>
      <c r="CH89" s="20">
        <f t="shared" si="39"/>
        <v>0</v>
      </c>
      <c r="CI89" s="2">
        <f t="shared" si="40"/>
        <v>0</v>
      </c>
      <c r="CJ89" s="21">
        <f t="shared" si="41"/>
        <v>0</v>
      </c>
    </row>
    <row r="90" spans="1:88" ht="65.099999999999994" customHeight="1" x14ac:dyDescent="0.25">
      <c r="AM90" s="57">
        <f t="shared" si="21"/>
        <v>0</v>
      </c>
      <c r="AU90" s="58">
        <f t="shared" si="22"/>
        <v>0</v>
      </c>
      <c r="BC90" s="59">
        <f t="shared" si="23"/>
        <v>0</v>
      </c>
      <c r="BK90" s="60">
        <f t="shared" si="24"/>
        <v>0</v>
      </c>
      <c r="BS90" s="61">
        <f t="shared" si="25"/>
        <v>0</v>
      </c>
      <c r="BT90" s="1">
        <f t="shared" si="26"/>
        <v>0</v>
      </c>
      <c r="BU90" s="1">
        <v>5</v>
      </c>
      <c r="BV90" s="14">
        <f t="shared" si="27"/>
        <v>0</v>
      </c>
      <c r="BW90" s="2">
        <f t="shared" si="28"/>
        <v>0</v>
      </c>
      <c r="BX90" s="62">
        <f t="shared" si="29"/>
        <v>0</v>
      </c>
      <c r="BY90" s="63">
        <f t="shared" si="30"/>
        <v>0</v>
      </c>
      <c r="BZ90" s="16">
        <f t="shared" si="31"/>
        <v>0</v>
      </c>
      <c r="CA90" s="2">
        <f t="shared" si="32"/>
        <v>0</v>
      </c>
      <c r="CB90" s="17">
        <f t="shared" si="33"/>
        <v>0</v>
      </c>
      <c r="CC90" s="2">
        <f t="shared" si="34"/>
        <v>0</v>
      </c>
      <c r="CD90" s="18">
        <f t="shared" si="35"/>
        <v>0</v>
      </c>
      <c r="CE90" s="2">
        <f t="shared" si="36"/>
        <v>0</v>
      </c>
      <c r="CF90" s="19">
        <f t="shared" si="37"/>
        <v>0</v>
      </c>
      <c r="CG90" s="2">
        <f t="shared" si="38"/>
        <v>0</v>
      </c>
      <c r="CH90" s="20">
        <f t="shared" si="39"/>
        <v>0</v>
      </c>
      <c r="CI90" s="2">
        <f t="shared" si="40"/>
        <v>0</v>
      </c>
      <c r="CJ90" s="21">
        <f t="shared" si="41"/>
        <v>0</v>
      </c>
    </row>
    <row r="91" spans="1:88" ht="65.099999999999994" customHeight="1" x14ac:dyDescent="0.25">
      <c r="AM91" s="57">
        <f t="shared" si="21"/>
        <v>0</v>
      </c>
      <c r="AU91" s="58">
        <f t="shared" si="22"/>
        <v>0</v>
      </c>
      <c r="BC91" s="59">
        <f t="shared" si="23"/>
        <v>0</v>
      </c>
      <c r="BK91" s="60">
        <f t="shared" si="24"/>
        <v>0</v>
      </c>
      <c r="BS91" s="61">
        <f t="shared" si="25"/>
        <v>0</v>
      </c>
      <c r="BT91" s="1">
        <f t="shared" si="26"/>
        <v>0</v>
      </c>
      <c r="BU91" s="1">
        <v>5</v>
      </c>
      <c r="BV91" s="14">
        <f t="shared" si="27"/>
        <v>0</v>
      </c>
      <c r="BW91" s="2">
        <f t="shared" si="28"/>
        <v>0</v>
      </c>
      <c r="BX91" s="62">
        <f t="shared" si="29"/>
        <v>0</v>
      </c>
      <c r="BY91" s="63">
        <f t="shared" si="30"/>
        <v>0</v>
      </c>
      <c r="BZ91" s="16">
        <f t="shared" si="31"/>
        <v>0</v>
      </c>
      <c r="CA91" s="2">
        <f t="shared" si="32"/>
        <v>0</v>
      </c>
      <c r="CB91" s="17">
        <f t="shared" si="33"/>
        <v>0</v>
      </c>
      <c r="CC91" s="2">
        <f t="shared" si="34"/>
        <v>0</v>
      </c>
      <c r="CD91" s="18">
        <f t="shared" si="35"/>
        <v>0</v>
      </c>
      <c r="CE91" s="2">
        <f t="shared" si="36"/>
        <v>0</v>
      </c>
      <c r="CF91" s="19">
        <f t="shared" si="37"/>
        <v>0</v>
      </c>
      <c r="CG91" s="2">
        <f t="shared" si="38"/>
        <v>0</v>
      </c>
      <c r="CH91" s="20">
        <f t="shared" si="39"/>
        <v>0</v>
      </c>
      <c r="CI91" s="2">
        <f t="shared" si="40"/>
        <v>0</v>
      </c>
      <c r="CJ91" s="21">
        <f t="shared" si="41"/>
        <v>0</v>
      </c>
    </row>
    <row r="92" spans="1:88" ht="65.099999999999994" customHeight="1" x14ac:dyDescent="0.25">
      <c r="AM92" s="57">
        <f t="shared" si="21"/>
        <v>0</v>
      </c>
      <c r="AU92" s="58">
        <f t="shared" si="22"/>
        <v>0</v>
      </c>
      <c r="BC92" s="59">
        <f t="shared" si="23"/>
        <v>0</v>
      </c>
      <c r="BK92" s="60">
        <f t="shared" si="24"/>
        <v>0</v>
      </c>
      <c r="BS92" s="61">
        <f t="shared" si="25"/>
        <v>0</v>
      </c>
      <c r="BT92" s="1">
        <f t="shared" si="26"/>
        <v>0</v>
      </c>
      <c r="BU92" s="1">
        <v>5</v>
      </c>
      <c r="BV92" s="14">
        <f t="shared" si="27"/>
        <v>0</v>
      </c>
      <c r="BW92" s="2">
        <f t="shared" si="28"/>
        <v>0</v>
      </c>
      <c r="BX92" s="62">
        <f t="shared" si="29"/>
        <v>0</v>
      </c>
      <c r="BY92" s="63">
        <f t="shared" si="30"/>
        <v>0</v>
      </c>
      <c r="BZ92" s="16">
        <f t="shared" si="31"/>
        <v>0</v>
      </c>
      <c r="CA92" s="2">
        <f t="shared" si="32"/>
        <v>0</v>
      </c>
      <c r="CB92" s="17">
        <f t="shared" si="33"/>
        <v>0</v>
      </c>
      <c r="CC92" s="2">
        <f t="shared" si="34"/>
        <v>0</v>
      </c>
      <c r="CD92" s="18">
        <f t="shared" si="35"/>
        <v>0</v>
      </c>
      <c r="CE92" s="2">
        <f t="shared" si="36"/>
        <v>0</v>
      </c>
      <c r="CF92" s="19">
        <f t="shared" si="37"/>
        <v>0</v>
      </c>
      <c r="CG92" s="2">
        <f t="shared" si="38"/>
        <v>0</v>
      </c>
      <c r="CH92" s="20">
        <f t="shared" si="39"/>
        <v>0</v>
      </c>
      <c r="CI92" s="2">
        <f t="shared" si="40"/>
        <v>0</v>
      </c>
      <c r="CJ92" s="21">
        <f t="shared" si="41"/>
        <v>0</v>
      </c>
    </row>
    <row r="93" spans="1:88" ht="65.099999999999994" customHeight="1" x14ac:dyDescent="0.25">
      <c r="AM93" s="57">
        <f t="shared" si="21"/>
        <v>0</v>
      </c>
      <c r="AU93" s="58">
        <f t="shared" si="22"/>
        <v>0</v>
      </c>
      <c r="BC93" s="59">
        <f t="shared" si="23"/>
        <v>0</v>
      </c>
      <c r="BK93" s="60">
        <f t="shared" si="24"/>
        <v>0</v>
      </c>
      <c r="BS93" s="61">
        <f t="shared" si="25"/>
        <v>0</v>
      </c>
      <c r="BT93" s="1">
        <f t="shared" si="26"/>
        <v>0</v>
      </c>
      <c r="BU93" s="1">
        <v>5</v>
      </c>
      <c r="BV93" s="14">
        <f t="shared" si="27"/>
        <v>0</v>
      </c>
      <c r="BW93" s="2">
        <f t="shared" si="28"/>
        <v>0</v>
      </c>
      <c r="BX93" s="62">
        <f t="shared" si="29"/>
        <v>0</v>
      </c>
      <c r="BY93" s="63">
        <f t="shared" si="30"/>
        <v>0</v>
      </c>
      <c r="BZ93" s="16">
        <f t="shared" si="31"/>
        <v>0</v>
      </c>
      <c r="CA93" s="2">
        <f t="shared" si="32"/>
        <v>0</v>
      </c>
      <c r="CB93" s="17">
        <f t="shared" si="33"/>
        <v>0</v>
      </c>
      <c r="CC93" s="2">
        <f t="shared" si="34"/>
        <v>0</v>
      </c>
      <c r="CD93" s="18">
        <f t="shared" si="35"/>
        <v>0</v>
      </c>
      <c r="CE93" s="2">
        <f t="shared" si="36"/>
        <v>0</v>
      </c>
      <c r="CF93" s="19">
        <f t="shared" si="37"/>
        <v>0</v>
      </c>
      <c r="CG93" s="2">
        <f t="shared" si="38"/>
        <v>0</v>
      </c>
      <c r="CH93" s="20">
        <f t="shared" si="39"/>
        <v>0</v>
      </c>
      <c r="CI93" s="2">
        <f t="shared" si="40"/>
        <v>0</v>
      </c>
      <c r="CJ93" s="21">
        <f t="shared" si="41"/>
        <v>0</v>
      </c>
    </row>
    <row r="94" spans="1:88" ht="65.099999999999994" customHeight="1" x14ac:dyDescent="0.25">
      <c r="AM94" s="57">
        <f t="shared" si="21"/>
        <v>0</v>
      </c>
      <c r="AU94" s="58">
        <f t="shared" si="22"/>
        <v>0</v>
      </c>
      <c r="BC94" s="59">
        <f t="shared" si="23"/>
        <v>0</v>
      </c>
      <c r="BK94" s="60">
        <f t="shared" si="24"/>
        <v>0</v>
      </c>
      <c r="BS94" s="61">
        <f t="shared" si="25"/>
        <v>0</v>
      </c>
      <c r="BT94" s="1">
        <f t="shared" si="26"/>
        <v>0</v>
      </c>
      <c r="BU94" s="1">
        <v>5</v>
      </c>
      <c r="BV94" s="14">
        <f t="shared" si="27"/>
        <v>0</v>
      </c>
      <c r="BW94" s="2">
        <f t="shared" si="28"/>
        <v>0</v>
      </c>
      <c r="BX94" s="62">
        <f t="shared" si="29"/>
        <v>0</v>
      </c>
      <c r="BY94" s="63">
        <f t="shared" si="30"/>
        <v>0</v>
      </c>
      <c r="BZ94" s="16">
        <f t="shared" si="31"/>
        <v>0</v>
      </c>
      <c r="CA94" s="2">
        <f t="shared" si="32"/>
        <v>0</v>
      </c>
      <c r="CB94" s="17">
        <f t="shared" si="33"/>
        <v>0</v>
      </c>
      <c r="CC94" s="2">
        <f t="shared" si="34"/>
        <v>0</v>
      </c>
      <c r="CD94" s="18">
        <f t="shared" si="35"/>
        <v>0</v>
      </c>
      <c r="CE94" s="2">
        <f t="shared" si="36"/>
        <v>0</v>
      </c>
      <c r="CF94" s="19">
        <f t="shared" si="37"/>
        <v>0</v>
      </c>
      <c r="CG94" s="2">
        <f t="shared" si="38"/>
        <v>0</v>
      </c>
      <c r="CH94" s="20">
        <f t="shared" si="39"/>
        <v>0</v>
      </c>
      <c r="CI94" s="2">
        <f t="shared" si="40"/>
        <v>0</v>
      </c>
      <c r="CJ94" s="21">
        <f t="shared" si="41"/>
        <v>0</v>
      </c>
    </row>
    <row r="95" spans="1:88" ht="65.099999999999994" customHeight="1" x14ac:dyDescent="0.25">
      <c r="AM95" s="57">
        <f t="shared" si="21"/>
        <v>0</v>
      </c>
      <c r="AU95" s="58">
        <f t="shared" si="22"/>
        <v>0</v>
      </c>
      <c r="BC95" s="59">
        <f t="shared" si="23"/>
        <v>0</v>
      </c>
      <c r="BK95" s="60">
        <f t="shared" si="24"/>
        <v>0</v>
      </c>
      <c r="BS95" s="61">
        <f t="shared" si="25"/>
        <v>0</v>
      </c>
      <c r="BT95" s="1">
        <f t="shared" si="26"/>
        <v>0</v>
      </c>
      <c r="BU95" s="1">
        <v>5</v>
      </c>
      <c r="BV95" s="14">
        <f t="shared" si="27"/>
        <v>0</v>
      </c>
      <c r="BW95" s="2">
        <f t="shared" si="28"/>
        <v>0</v>
      </c>
      <c r="BX95" s="62">
        <f t="shared" si="29"/>
        <v>0</v>
      </c>
      <c r="BY95" s="63">
        <f t="shared" si="30"/>
        <v>0</v>
      </c>
      <c r="BZ95" s="16">
        <f t="shared" si="31"/>
        <v>0</v>
      </c>
      <c r="CA95" s="2">
        <f t="shared" si="32"/>
        <v>0</v>
      </c>
      <c r="CB95" s="17">
        <f t="shared" si="33"/>
        <v>0</v>
      </c>
      <c r="CC95" s="2">
        <f t="shared" si="34"/>
        <v>0</v>
      </c>
      <c r="CD95" s="18">
        <f t="shared" si="35"/>
        <v>0</v>
      </c>
      <c r="CE95" s="2">
        <f t="shared" si="36"/>
        <v>0</v>
      </c>
      <c r="CF95" s="19">
        <f t="shared" si="37"/>
        <v>0</v>
      </c>
      <c r="CG95" s="2">
        <f t="shared" si="38"/>
        <v>0</v>
      </c>
      <c r="CH95" s="20">
        <f t="shared" si="39"/>
        <v>0</v>
      </c>
      <c r="CI95" s="2">
        <f t="shared" si="40"/>
        <v>0</v>
      </c>
      <c r="CJ95" s="21">
        <f t="shared" si="41"/>
        <v>0</v>
      </c>
    </row>
    <row r="96" spans="1:88" ht="65.099999999999994" customHeight="1" x14ac:dyDescent="0.25">
      <c r="AM96" s="57">
        <f t="shared" si="21"/>
        <v>0</v>
      </c>
      <c r="AU96" s="58">
        <f t="shared" si="22"/>
        <v>0</v>
      </c>
      <c r="BC96" s="59">
        <f t="shared" si="23"/>
        <v>0</v>
      </c>
      <c r="BK96" s="60">
        <f t="shared" si="24"/>
        <v>0</v>
      </c>
      <c r="BS96" s="61">
        <f t="shared" si="25"/>
        <v>0</v>
      </c>
      <c r="BT96" s="1">
        <f t="shared" si="26"/>
        <v>0</v>
      </c>
      <c r="BU96" s="1">
        <v>5</v>
      </c>
      <c r="BV96" s="14">
        <f t="shared" si="27"/>
        <v>0</v>
      </c>
      <c r="BW96" s="2">
        <f t="shared" si="28"/>
        <v>0</v>
      </c>
      <c r="BX96" s="62">
        <f t="shared" si="29"/>
        <v>0</v>
      </c>
      <c r="BY96" s="63">
        <f t="shared" si="30"/>
        <v>0</v>
      </c>
      <c r="BZ96" s="16">
        <f t="shared" si="31"/>
        <v>0</v>
      </c>
      <c r="CA96" s="2">
        <f t="shared" si="32"/>
        <v>0</v>
      </c>
      <c r="CB96" s="17">
        <f t="shared" si="33"/>
        <v>0</v>
      </c>
      <c r="CC96" s="2">
        <f t="shared" si="34"/>
        <v>0</v>
      </c>
      <c r="CD96" s="18">
        <f t="shared" si="35"/>
        <v>0</v>
      </c>
      <c r="CE96" s="2">
        <f t="shared" si="36"/>
        <v>0</v>
      </c>
      <c r="CF96" s="19">
        <f t="shared" si="37"/>
        <v>0</v>
      </c>
      <c r="CG96" s="2">
        <f t="shared" si="38"/>
        <v>0</v>
      </c>
      <c r="CH96" s="20">
        <f t="shared" si="39"/>
        <v>0</v>
      </c>
      <c r="CI96" s="2">
        <f t="shared" si="40"/>
        <v>0</v>
      </c>
      <c r="CJ96" s="21">
        <f t="shared" si="41"/>
        <v>0</v>
      </c>
    </row>
    <row r="97" spans="39:88" ht="65.099999999999994" customHeight="1" x14ac:dyDescent="0.25">
      <c r="AM97" s="57">
        <f t="shared" si="21"/>
        <v>0</v>
      </c>
      <c r="AU97" s="58">
        <f t="shared" si="22"/>
        <v>0</v>
      </c>
      <c r="BC97" s="59">
        <f t="shared" si="23"/>
        <v>0</v>
      </c>
      <c r="BK97" s="60">
        <f t="shared" si="24"/>
        <v>0</v>
      </c>
      <c r="BS97" s="61">
        <f t="shared" si="25"/>
        <v>0</v>
      </c>
      <c r="BT97" s="1">
        <f t="shared" si="26"/>
        <v>0</v>
      </c>
      <c r="BU97" s="1">
        <v>5</v>
      </c>
      <c r="BV97" s="14">
        <f t="shared" si="27"/>
        <v>0</v>
      </c>
      <c r="BW97" s="2">
        <f t="shared" si="28"/>
        <v>0</v>
      </c>
      <c r="BX97" s="62">
        <f t="shared" si="29"/>
        <v>0</v>
      </c>
      <c r="BY97" s="63">
        <f t="shared" si="30"/>
        <v>0</v>
      </c>
      <c r="BZ97" s="16">
        <f t="shared" si="31"/>
        <v>0</v>
      </c>
      <c r="CA97" s="2">
        <f t="shared" si="32"/>
        <v>0</v>
      </c>
      <c r="CB97" s="17">
        <f t="shared" si="33"/>
        <v>0</v>
      </c>
      <c r="CC97" s="2">
        <f t="shared" si="34"/>
        <v>0</v>
      </c>
      <c r="CD97" s="18">
        <f t="shared" si="35"/>
        <v>0</v>
      </c>
      <c r="CE97" s="2">
        <f t="shared" si="36"/>
        <v>0</v>
      </c>
      <c r="CF97" s="19">
        <f t="shared" si="37"/>
        <v>0</v>
      </c>
      <c r="CG97" s="2">
        <f t="shared" si="38"/>
        <v>0</v>
      </c>
      <c r="CH97" s="20">
        <f t="shared" si="39"/>
        <v>0</v>
      </c>
      <c r="CI97" s="2">
        <f t="shared" si="40"/>
        <v>0</v>
      </c>
      <c r="CJ97" s="21">
        <f t="shared" si="41"/>
        <v>0</v>
      </c>
    </row>
    <row r="98" spans="39:88" ht="65.099999999999994" customHeight="1" x14ac:dyDescent="0.25">
      <c r="AM98" s="57">
        <f t="shared" si="21"/>
        <v>0</v>
      </c>
      <c r="AU98" s="58">
        <f t="shared" si="22"/>
        <v>0</v>
      </c>
      <c r="BC98" s="59">
        <f t="shared" si="23"/>
        <v>0</v>
      </c>
      <c r="BK98" s="60">
        <f t="shared" si="24"/>
        <v>0</v>
      </c>
      <c r="BS98" s="61">
        <f t="shared" si="25"/>
        <v>0</v>
      </c>
      <c r="BT98" s="1">
        <f t="shared" si="26"/>
        <v>0</v>
      </c>
      <c r="BU98" s="1">
        <v>5</v>
      </c>
      <c r="BV98" s="14">
        <f t="shared" si="27"/>
        <v>0</v>
      </c>
      <c r="BW98" s="2">
        <f t="shared" si="28"/>
        <v>0</v>
      </c>
      <c r="BX98" s="62">
        <f t="shared" si="29"/>
        <v>0</v>
      </c>
      <c r="BY98" s="63">
        <f t="shared" si="30"/>
        <v>0</v>
      </c>
      <c r="BZ98" s="16">
        <f t="shared" si="31"/>
        <v>0</v>
      </c>
      <c r="CA98" s="2">
        <f t="shared" si="32"/>
        <v>0</v>
      </c>
      <c r="CB98" s="17">
        <f t="shared" si="33"/>
        <v>0</v>
      </c>
      <c r="CC98" s="2">
        <f t="shared" si="34"/>
        <v>0</v>
      </c>
      <c r="CD98" s="18">
        <f t="shared" si="35"/>
        <v>0</v>
      </c>
      <c r="CE98" s="2">
        <f t="shared" si="36"/>
        <v>0</v>
      </c>
      <c r="CF98" s="19">
        <f t="shared" si="37"/>
        <v>0</v>
      </c>
      <c r="CG98" s="2">
        <f t="shared" si="38"/>
        <v>0</v>
      </c>
      <c r="CH98" s="20">
        <f t="shared" si="39"/>
        <v>0</v>
      </c>
      <c r="CI98" s="2">
        <f t="shared" si="40"/>
        <v>0</v>
      </c>
      <c r="CJ98" s="21">
        <f t="shared" si="41"/>
        <v>0</v>
      </c>
    </row>
    <row r="99" spans="39:88" ht="65.099999999999994" customHeight="1" x14ac:dyDescent="0.25">
      <c r="AM99" s="57">
        <f t="shared" si="21"/>
        <v>0</v>
      </c>
      <c r="AU99" s="58">
        <f t="shared" si="22"/>
        <v>0</v>
      </c>
      <c r="BC99" s="59">
        <f t="shared" si="23"/>
        <v>0</v>
      </c>
      <c r="BK99" s="60">
        <f t="shared" si="24"/>
        <v>0</v>
      </c>
      <c r="BS99" s="61">
        <f t="shared" si="25"/>
        <v>0</v>
      </c>
      <c r="BT99" s="1">
        <f t="shared" si="26"/>
        <v>0</v>
      </c>
      <c r="BU99" s="1">
        <v>5</v>
      </c>
      <c r="BV99" s="14">
        <f t="shared" si="27"/>
        <v>0</v>
      </c>
      <c r="BW99" s="2">
        <f t="shared" si="28"/>
        <v>0</v>
      </c>
      <c r="BX99" s="62">
        <f t="shared" si="29"/>
        <v>0</v>
      </c>
      <c r="BY99" s="63">
        <f t="shared" si="30"/>
        <v>0</v>
      </c>
      <c r="BZ99" s="16">
        <f t="shared" si="31"/>
        <v>0</v>
      </c>
      <c r="CA99" s="2">
        <f t="shared" si="32"/>
        <v>0</v>
      </c>
      <c r="CB99" s="17">
        <f t="shared" si="33"/>
        <v>0</v>
      </c>
      <c r="CC99" s="2">
        <f t="shared" si="34"/>
        <v>0</v>
      </c>
      <c r="CD99" s="18">
        <f t="shared" si="35"/>
        <v>0</v>
      </c>
      <c r="CE99" s="2">
        <f t="shared" si="36"/>
        <v>0</v>
      </c>
      <c r="CF99" s="19">
        <f t="shared" si="37"/>
        <v>0</v>
      </c>
      <c r="CG99" s="2">
        <f t="shared" si="38"/>
        <v>0</v>
      </c>
      <c r="CH99" s="20">
        <f t="shared" si="39"/>
        <v>0</v>
      </c>
      <c r="CI99" s="2">
        <f t="shared" si="40"/>
        <v>0</v>
      </c>
      <c r="CJ99" s="21">
        <f t="shared" si="41"/>
        <v>0</v>
      </c>
    </row>
    <row r="100" spans="39:88" ht="65.099999999999994" customHeight="1" x14ac:dyDescent="0.25">
      <c r="AM100" s="57">
        <f t="shared" si="21"/>
        <v>0</v>
      </c>
      <c r="AU100" s="58">
        <f t="shared" si="22"/>
        <v>0</v>
      </c>
      <c r="BC100" s="59">
        <f t="shared" si="23"/>
        <v>0</v>
      </c>
      <c r="BK100" s="60">
        <f t="shared" si="24"/>
        <v>0</v>
      </c>
      <c r="BS100" s="61">
        <f t="shared" si="25"/>
        <v>0</v>
      </c>
      <c r="BT100" s="1">
        <f t="shared" si="26"/>
        <v>0</v>
      </c>
      <c r="BU100" s="1">
        <v>5</v>
      </c>
      <c r="BV100" s="14">
        <f t="shared" si="27"/>
        <v>0</v>
      </c>
      <c r="BW100" s="2">
        <f t="shared" si="28"/>
        <v>0</v>
      </c>
      <c r="BX100" s="62">
        <f t="shared" si="29"/>
        <v>0</v>
      </c>
      <c r="BY100" s="63">
        <f t="shared" si="30"/>
        <v>0</v>
      </c>
      <c r="BZ100" s="16">
        <f t="shared" si="31"/>
        <v>0</v>
      </c>
      <c r="CA100" s="2">
        <f t="shared" si="32"/>
        <v>0</v>
      </c>
      <c r="CB100" s="17">
        <f t="shared" si="33"/>
        <v>0</v>
      </c>
      <c r="CC100" s="2">
        <f t="shared" si="34"/>
        <v>0</v>
      </c>
      <c r="CD100" s="18">
        <f t="shared" si="35"/>
        <v>0</v>
      </c>
      <c r="CE100" s="2">
        <f t="shared" si="36"/>
        <v>0</v>
      </c>
      <c r="CF100" s="19">
        <f t="shared" si="37"/>
        <v>0</v>
      </c>
      <c r="CG100" s="2">
        <f t="shared" si="38"/>
        <v>0</v>
      </c>
      <c r="CH100" s="20">
        <f t="shared" si="39"/>
        <v>0</v>
      </c>
      <c r="CI100" s="2">
        <f t="shared" si="40"/>
        <v>0</v>
      </c>
      <c r="CJ100" s="21">
        <f t="shared" si="41"/>
        <v>0</v>
      </c>
    </row>
    <row r="101" spans="39:88" ht="65.099999999999994" customHeight="1" x14ac:dyDescent="0.25">
      <c r="AM101" s="57">
        <f t="shared" si="21"/>
        <v>0</v>
      </c>
      <c r="AU101" s="58">
        <f t="shared" si="22"/>
        <v>0</v>
      </c>
      <c r="BC101" s="59">
        <f t="shared" si="23"/>
        <v>0</v>
      </c>
      <c r="BK101" s="60">
        <f t="shared" si="24"/>
        <v>0</v>
      </c>
      <c r="BS101" s="61">
        <f t="shared" si="25"/>
        <v>0</v>
      </c>
      <c r="BT101" s="1">
        <f t="shared" si="26"/>
        <v>0</v>
      </c>
      <c r="BU101" s="1">
        <v>5</v>
      </c>
      <c r="BV101" s="14">
        <f t="shared" si="27"/>
        <v>0</v>
      </c>
      <c r="BW101" s="2">
        <f t="shared" si="28"/>
        <v>0</v>
      </c>
      <c r="BX101" s="62">
        <f t="shared" si="29"/>
        <v>0</v>
      </c>
      <c r="BY101" s="63">
        <f t="shared" si="30"/>
        <v>0</v>
      </c>
      <c r="BZ101" s="16">
        <f t="shared" si="31"/>
        <v>0</v>
      </c>
      <c r="CA101" s="2">
        <f t="shared" si="32"/>
        <v>0</v>
      </c>
      <c r="CB101" s="17">
        <f t="shared" si="33"/>
        <v>0</v>
      </c>
      <c r="CC101" s="2">
        <f t="shared" si="34"/>
        <v>0</v>
      </c>
      <c r="CD101" s="18">
        <f t="shared" si="35"/>
        <v>0</v>
      </c>
      <c r="CE101" s="2">
        <f t="shared" si="36"/>
        <v>0</v>
      </c>
      <c r="CF101" s="19">
        <f t="shared" si="37"/>
        <v>0</v>
      </c>
      <c r="CG101" s="2">
        <f t="shared" si="38"/>
        <v>0</v>
      </c>
      <c r="CH101" s="20">
        <f t="shared" si="39"/>
        <v>0</v>
      </c>
      <c r="CI101" s="2">
        <f t="shared" si="40"/>
        <v>0</v>
      </c>
      <c r="CJ101" s="21">
        <f t="shared" si="41"/>
        <v>0</v>
      </c>
    </row>
    <row r="102" spans="39:88" ht="65.099999999999994" customHeight="1" x14ac:dyDescent="0.25">
      <c r="AM102" s="57">
        <f t="shared" si="21"/>
        <v>0</v>
      </c>
      <c r="AU102" s="58">
        <f t="shared" si="22"/>
        <v>0</v>
      </c>
      <c r="BC102" s="59">
        <f t="shared" si="23"/>
        <v>0</v>
      </c>
      <c r="BK102" s="60">
        <f t="shared" si="24"/>
        <v>0</v>
      </c>
      <c r="BS102" s="61">
        <f t="shared" si="25"/>
        <v>0</v>
      </c>
      <c r="BT102" s="1">
        <f t="shared" si="26"/>
        <v>0</v>
      </c>
      <c r="BU102" s="1">
        <v>5</v>
      </c>
      <c r="BV102" s="14">
        <f t="shared" si="27"/>
        <v>0</v>
      </c>
      <c r="BW102" s="2">
        <f t="shared" si="28"/>
        <v>0</v>
      </c>
      <c r="BX102" s="62">
        <f t="shared" si="29"/>
        <v>0</v>
      </c>
      <c r="BY102" s="63">
        <f t="shared" si="30"/>
        <v>0</v>
      </c>
      <c r="BZ102" s="16">
        <f t="shared" si="31"/>
        <v>0</v>
      </c>
      <c r="CA102" s="2">
        <f t="shared" si="32"/>
        <v>0</v>
      </c>
      <c r="CB102" s="17">
        <f t="shared" si="33"/>
        <v>0</v>
      </c>
      <c r="CC102" s="2">
        <f t="shared" si="34"/>
        <v>0</v>
      </c>
      <c r="CD102" s="18">
        <f t="shared" si="35"/>
        <v>0</v>
      </c>
      <c r="CE102" s="2">
        <f t="shared" si="36"/>
        <v>0</v>
      </c>
      <c r="CF102" s="19">
        <f t="shared" si="37"/>
        <v>0</v>
      </c>
      <c r="CG102" s="2">
        <f t="shared" si="38"/>
        <v>0</v>
      </c>
      <c r="CH102" s="20">
        <f t="shared" si="39"/>
        <v>0</v>
      </c>
      <c r="CI102" s="2">
        <f t="shared" si="40"/>
        <v>0</v>
      </c>
      <c r="CJ102" s="21">
        <f t="shared" si="41"/>
        <v>0</v>
      </c>
    </row>
    <row r="103" spans="39:88" ht="65.099999999999994" customHeight="1" x14ac:dyDescent="0.25">
      <c r="AM103" s="57">
        <f t="shared" si="21"/>
        <v>0</v>
      </c>
      <c r="AU103" s="58">
        <f t="shared" si="22"/>
        <v>0</v>
      </c>
      <c r="BC103" s="59">
        <f t="shared" si="23"/>
        <v>0</v>
      </c>
      <c r="BK103" s="60">
        <f t="shared" si="24"/>
        <v>0</v>
      </c>
      <c r="BS103" s="61">
        <f t="shared" si="25"/>
        <v>0</v>
      </c>
      <c r="BT103" s="1">
        <f t="shared" si="26"/>
        <v>0</v>
      </c>
      <c r="BU103" s="1">
        <v>5</v>
      </c>
      <c r="BV103" s="14">
        <f t="shared" si="27"/>
        <v>0</v>
      </c>
      <c r="BW103" s="2">
        <f t="shared" si="28"/>
        <v>0</v>
      </c>
      <c r="BX103" s="62">
        <f t="shared" si="29"/>
        <v>0</v>
      </c>
      <c r="BY103" s="63">
        <f t="shared" si="30"/>
        <v>0</v>
      </c>
      <c r="BZ103" s="16">
        <f t="shared" si="31"/>
        <v>0</v>
      </c>
      <c r="CA103" s="2">
        <f t="shared" si="32"/>
        <v>0</v>
      </c>
      <c r="CB103" s="17">
        <f t="shared" si="33"/>
        <v>0</v>
      </c>
      <c r="CC103" s="2">
        <f t="shared" si="34"/>
        <v>0</v>
      </c>
      <c r="CD103" s="18">
        <f t="shared" si="35"/>
        <v>0</v>
      </c>
      <c r="CE103" s="2">
        <f t="shared" si="36"/>
        <v>0</v>
      </c>
      <c r="CF103" s="19">
        <f t="shared" si="37"/>
        <v>0</v>
      </c>
      <c r="CG103" s="2">
        <f t="shared" si="38"/>
        <v>0</v>
      </c>
      <c r="CH103" s="20">
        <f t="shared" si="39"/>
        <v>0</v>
      </c>
      <c r="CI103" s="2">
        <f t="shared" si="40"/>
        <v>0</v>
      </c>
      <c r="CJ103" s="21">
        <f t="shared" si="41"/>
        <v>0</v>
      </c>
    </row>
    <row r="104" spans="39:88" ht="65.099999999999994" customHeight="1" x14ac:dyDescent="0.25">
      <c r="AM104" s="57">
        <f t="shared" si="21"/>
        <v>0</v>
      </c>
      <c r="AU104" s="58">
        <f t="shared" si="22"/>
        <v>0</v>
      </c>
      <c r="BC104" s="59">
        <f t="shared" si="23"/>
        <v>0</v>
      </c>
      <c r="BK104" s="60">
        <f t="shared" si="24"/>
        <v>0</v>
      </c>
      <c r="BS104" s="61">
        <f t="shared" si="25"/>
        <v>0</v>
      </c>
      <c r="BT104" s="1">
        <f t="shared" si="26"/>
        <v>0</v>
      </c>
      <c r="BU104" s="1">
        <v>5</v>
      </c>
      <c r="BV104" s="14">
        <f t="shared" si="27"/>
        <v>0</v>
      </c>
      <c r="BW104" s="2">
        <f t="shared" si="28"/>
        <v>0</v>
      </c>
      <c r="BX104" s="62">
        <f t="shared" si="29"/>
        <v>0</v>
      </c>
      <c r="BY104" s="63">
        <f t="shared" si="30"/>
        <v>0</v>
      </c>
      <c r="BZ104" s="16">
        <f t="shared" si="31"/>
        <v>0</v>
      </c>
      <c r="CA104" s="2">
        <f t="shared" si="32"/>
        <v>0</v>
      </c>
      <c r="CB104" s="17">
        <f t="shared" si="33"/>
        <v>0</v>
      </c>
      <c r="CC104" s="2">
        <f t="shared" si="34"/>
        <v>0</v>
      </c>
      <c r="CD104" s="18">
        <f t="shared" si="35"/>
        <v>0</v>
      </c>
      <c r="CE104" s="2">
        <f t="shared" si="36"/>
        <v>0</v>
      </c>
      <c r="CF104" s="19">
        <f t="shared" si="37"/>
        <v>0</v>
      </c>
      <c r="CG104" s="2">
        <f t="shared" si="38"/>
        <v>0</v>
      </c>
      <c r="CH104" s="20">
        <f t="shared" si="39"/>
        <v>0</v>
      </c>
      <c r="CI104" s="2">
        <f t="shared" si="40"/>
        <v>0</v>
      </c>
      <c r="CJ104" s="21">
        <f t="shared" si="41"/>
        <v>0</v>
      </c>
    </row>
    <row r="105" spans="39:88" ht="65.099999999999994" customHeight="1" x14ac:dyDescent="0.25">
      <c r="AM105" s="57">
        <f t="shared" si="21"/>
        <v>0</v>
      </c>
      <c r="AU105" s="58">
        <f t="shared" si="22"/>
        <v>0</v>
      </c>
      <c r="BC105" s="59">
        <f t="shared" si="23"/>
        <v>0</v>
      </c>
      <c r="BK105" s="60">
        <f t="shared" si="24"/>
        <v>0</v>
      </c>
      <c r="BS105" s="61">
        <f t="shared" si="25"/>
        <v>0</v>
      </c>
      <c r="BT105" s="1">
        <f t="shared" si="26"/>
        <v>0</v>
      </c>
      <c r="BU105" s="1">
        <v>5</v>
      </c>
      <c r="BV105" s="14">
        <f t="shared" si="27"/>
        <v>0</v>
      </c>
      <c r="BW105" s="2">
        <f t="shared" si="28"/>
        <v>0</v>
      </c>
      <c r="BX105" s="62">
        <f t="shared" si="29"/>
        <v>0</v>
      </c>
      <c r="BY105" s="63">
        <f t="shared" si="30"/>
        <v>0</v>
      </c>
      <c r="BZ105" s="16">
        <f t="shared" si="31"/>
        <v>0</v>
      </c>
      <c r="CA105" s="2">
        <f t="shared" si="32"/>
        <v>0</v>
      </c>
      <c r="CB105" s="17">
        <f t="shared" si="33"/>
        <v>0</v>
      </c>
      <c r="CC105" s="2">
        <f t="shared" si="34"/>
        <v>0</v>
      </c>
      <c r="CD105" s="18">
        <f t="shared" si="35"/>
        <v>0</v>
      </c>
      <c r="CE105" s="2">
        <f t="shared" si="36"/>
        <v>0</v>
      </c>
      <c r="CF105" s="19">
        <f t="shared" si="37"/>
        <v>0</v>
      </c>
      <c r="CG105" s="2">
        <f t="shared" si="38"/>
        <v>0</v>
      </c>
      <c r="CH105" s="20">
        <f t="shared" si="39"/>
        <v>0</v>
      </c>
      <c r="CI105" s="2">
        <f t="shared" si="40"/>
        <v>0</v>
      </c>
      <c r="CJ105" s="21">
        <f t="shared" si="41"/>
        <v>0</v>
      </c>
    </row>
    <row r="106" spans="39:88" ht="65.099999999999994" customHeight="1" x14ac:dyDescent="0.25">
      <c r="AM106" s="57">
        <f t="shared" si="21"/>
        <v>0</v>
      </c>
      <c r="AU106" s="58">
        <f t="shared" si="22"/>
        <v>0</v>
      </c>
      <c r="BC106" s="59">
        <f t="shared" si="23"/>
        <v>0</v>
      </c>
      <c r="BK106" s="60">
        <f t="shared" si="24"/>
        <v>0</v>
      </c>
      <c r="BS106" s="61">
        <f t="shared" si="25"/>
        <v>0</v>
      </c>
      <c r="BT106" s="1">
        <f t="shared" si="26"/>
        <v>0</v>
      </c>
      <c r="BU106" s="1">
        <v>5</v>
      </c>
      <c r="BV106" s="14">
        <f t="shared" si="27"/>
        <v>0</v>
      </c>
      <c r="BW106" s="2">
        <f t="shared" si="28"/>
        <v>0</v>
      </c>
      <c r="BX106" s="62">
        <f t="shared" si="29"/>
        <v>0</v>
      </c>
      <c r="BY106" s="63">
        <f t="shared" si="30"/>
        <v>0</v>
      </c>
      <c r="BZ106" s="16">
        <f t="shared" si="31"/>
        <v>0</v>
      </c>
      <c r="CA106" s="2">
        <f t="shared" si="32"/>
        <v>0</v>
      </c>
      <c r="CB106" s="17">
        <f t="shared" si="33"/>
        <v>0</v>
      </c>
      <c r="CC106" s="2">
        <f t="shared" si="34"/>
        <v>0</v>
      </c>
      <c r="CD106" s="18">
        <f t="shared" si="35"/>
        <v>0</v>
      </c>
      <c r="CE106" s="2">
        <f t="shared" si="36"/>
        <v>0</v>
      </c>
      <c r="CF106" s="19">
        <f t="shared" si="37"/>
        <v>0</v>
      </c>
      <c r="CG106" s="2">
        <f t="shared" si="38"/>
        <v>0</v>
      </c>
      <c r="CH106" s="20">
        <f t="shared" si="39"/>
        <v>0</v>
      </c>
      <c r="CI106" s="2">
        <f t="shared" si="40"/>
        <v>0</v>
      </c>
      <c r="CJ106" s="21">
        <f t="shared" si="41"/>
        <v>0</v>
      </c>
    </row>
    <row r="107" spans="39:88" ht="65.099999999999994" customHeight="1" x14ac:dyDescent="0.25">
      <c r="AM107" s="57">
        <f t="shared" si="21"/>
        <v>0</v>
      </c>
      <c r="AU107" s="58">
        <f t="shared" si="22"/>
        <v>0</v>
      </c>
      <c r="BC107" s="59">
        <f t="shared" si="23"/>
        <v>0</v>
      </c>
      <c r="BK107" s="60">
        <f t="shared" si="24"/>
        <v>0</v>
      </c>
      <c r="BS107" s="61">
        <f t="shared" si="25"/>
        <v>0</v>
      </c>
      <c r="BT107" s="1">
        <f t="shared" si="26"/>
        <v>0</v>
      </c>
      <c r="BU107" s="1">
        <v>5</v>
      </c>
      <c r="BV107" s="14">
        <f t="shared" si="27"/>
        <v>0</v>
      </c>
      <c r="BW107" s="2">
        <f t="shared" si="28"/>
        <v>0</v>
      </c>
      <c r="BX107" s="62">
        <f t="shared" si="29"/>
        <v>0</v>
      </c>
      <c r="BY107" s="63">
        <f t="shared" si="30"/>
        <v>0</v>
      </c>
      <c r="BZ107" s="16">
        <f t="shared" si="31"/>
        <v>0</v>
      </c>
      <c r="CA107" s="2">
        <f t="shared" si="32"/>
        <v>0</v>
      </c>
      <c r="CB107" s="17">
        <f t="shared" si="33"/>
        <v>0</v>
      </c>
      <c r="CC107" s="2">
        <f t="shared" si="34"/>
        <v>0</v>
      </c>
      <c r="CD107" s="18">
        <f t="shared" si="35"/>
        <v>0</v>
      </c>
      <c r="CE107" s="2">
        <f t="shared" si="36"/>
        <v>0</v>
      </c>
      <c r="CF107" s="19">
        <f t="shared" si="37"/>
        <v>0</v>
      </c>
      <c r="CG107" s="2">
        <f t="shared" si="38"/>
        <v>0</v>
      </c>
      <c r="CH107" s="20">
        <f t="shared" si="39"/>
        <v>0</v>
      </c>
      <c r="CI107" s="2">
        <f t="shared" si="40"/>
        <v>0</v>
      </c>
      <c r="CJ107" s="21">
        <f t="shared" si="41"/>
        <v>0</v>
      </c>
    </row>
    <row r="108" spans="39:88" ht="65.099999999999994" customHeight="1" x14ac:dyDescent="0.25">
      <c r="AM108" s="57">
        <f t="shared" si="21"/>
        <v>0</v>
      </c>
      <c r="AU108" s="58">
        <f t="shared" si="22"/>
        <v>0</v>
      </c>
      <c r="BC108" s="59">
        <f t="shared" si="23"/>
        <v>0</v>
      </c>
      <c r="BK108" s="60">
        <f t="shared" si="24"/>
        <v>0</v>
      </c>
      <c r="BS108" s="61">
        <f t="shared" si="25"/>
        <v>0</v>
      </c>
      <c r="BT108" s="1">
        <f t="shared" si="26"/>
        <v>0</v>
      </c>
      <c r="BU108" s="1">
        <v>5</v>
      </c>
      <c r="BV108" s="14">
        <f t="shared" si="27"/>
        <v>0</v>
      </c>
      <c r="BW108" s="2">
        <f t="shared" si="28"/>
        <v>0</v>
      </c>
      <c r="BX108" s="62">
        <f t="shared" si="29"/>
        <v>0</v>
      </c>
      <c r="BY108" s="63">
        <f t="shared" si="30"/>
        <v>0</v>
      </c>
      <c r="BZ108" s="16">
        <f t="shared" si="31"/>
        <v>0</v>
      </c>
      <c r="CA108" s="2">
        <f t="shared" si="32"/>
        <v>0</v>
      </c>
      <c r="CB108" s="17">
        <f t="shared" si="33"/>
        <v>0</v>
      </c>
      <c r="CC108" s="2">
        <f t="shared" si="34"/>
        <v>0</v>
      </c>
      <c r="CD108" s="18">
        <f t="shared" si="35"/>
        <v>0</v>
      </c>
      <c r="CE108" s="2">
        <f t="shared" si="36"/>
        <v>0</v>
      </c>
      <c r="CF108" s="19">
        <f t="shared" si="37"/>
        <v>0</v>
      </c>
      <c r="CG108" s="2">
        <f t="shared" si="38"/>
        <v>0</v>
      </c>
      <c r="CH108" s="20">
        <f t="shared" si="39"/>
        <v>0</v>
      </c>
      <c r="CI108" s="2">
        <f t="shared" si="40"/>
        <v>0</v>
      </c>
      <c r="CJ108" s="21">
        <f t="shared" si="41"/>
        <v>0</v>
      </c>
    </row>
    <row r="109" spans="39:88" ht="65.099999999999994" customHeight="1" x14ac:dyDescent="0.25">
      <c r="AM109" s="57">
        <f t="shared" si="21"/>
        <v>0</v>
      </c>
      <c r="AU109" s="58">
        <f t="shared" si="22"/>
        <v>0</v>
      </c>
      <c r="BC109" s="59">
        <f t="shared" si="23"/>
        <v>0</v>
      </c>
      <c r="BK109" s="60">
        <f t="shared" si="24"/>
        <v>0</v>
      </c>
      <c r="BS109" s="61">
        <f t="shared" si="25"/>
        <v>0</v>
      </c>
      <c r="BT109" s="1">
        <f t="shared" si="26"/>
        <v>0</v>
      </c>
      <c r="BU109" s="1">
        <v>5</v>
      </c>
      <c r="BV109" s="14">
        <f t="shared" si="27"/>
        <v>0</v>
      </c>
      <c r="BW109" s="2">
        <f t="shared" si="28"/>
        <v>0</v>
      </c>
      <c r="BX109" s="62">
        <f t="shared" si="29"/>
        <v>0</v>
      </c>
      <c r="BY109" s="63">
        <f t="shared" si="30"/>
        <v>0</v>
      </c>
      <c r="BZ109" s="16">
        <f t="shared" si="31"/>
        <v>0</v>
      </c>
      <c r="CA109" s="2">
        <f t="shared" si="32"/>
        <v>0</v>
      </c>
      <c r="CB109" s="17">
        <f t="shared" si="33"/>
        <v>0</v>
      </c>
      <c r="CC109" s="2">
        <f t="shared" si="34"/>
        <v>0</v>
      </c>
      <c r="CD109" s="18">
        <f t="shared" si="35"/>
        <v>0</v>
      </c>
      <c r="CE109" s="2">
        <f t="shared" si="36"/>
        <v>0</v>
      </c>
      <c r="CF109" s="19">
        <f t="shared" si="37"/>
        <v>0</v>
      </c>
      <c r="CG109" s="2">
        <f t="shared" si="38"/>
        <v>0</v>
      </c>
      <c r="CH109" s="20">
        <f t="shared" si="39"/>
        <v>0</v>
      </c>
      <c r="CI109" s="2">
        <f t="shared" si="40"/>
        <v>0</v>
      </c>
      <c r="CJ109" s="21">
        <f t="shared" si="41"/>
        <v>0</v>
      </c>
    </row>
    <row r="110" spans="39:88" ht="65.099999999999994" customHeight="1" x14ac:dyDescent="0.25">
      <c r="AM110" s="57">
        <f t="shared" si="21"/>
        <v>0</v>
      </c>
      <c r="AU110" s="58">
        <f t="shared" si="22"/>
        <v>0</v>
      </c>
      <c r="BC110" s="59">
        <f t="shared" si="23"/>
        <v>0</v>
      </c>
      <c r="BK110" s="60">
        <f t="shared" si="24"/>
        <v>0</v>
      </c>
      <c r="BS110" s="61">
        <f t="shared" si="25"/>
        <v>0</v>
      </c>
      <c r="BT110" s="1">
        <f t="shared" si="26"/>
        <v>0</v>
      </c>
      <c r="BU110" s="1">
        <v>5</v>
      </c>
      <c r="BV110" s="14">
        <f t="shared" si="27"/>
        <v>0</v>
      </c>
      <c r="BW110" s="2">
        <f t="shared" si="28"/>
        <v>0</v>
      </c>
      <c r="BX110" s="62">
        <f t="shared" si="29"/>
        <v>0</v>
      </c>
      <c r="BY110" s="63">
        <f t="shared" si="30"/>
        <v>0</v>
      </c>
      <c r="BZ110" s="16">
        <f t="shared" si="31"/>
        <v>0</v>
      </c>
      <c r="CA110" s="2">
        <f t="shared" si="32"/>
        <v>0</v>
      </c>
      <c r="CB110" s="17">
        <f t="shared" si="33"/>
        <v>0</v>
      </c>
      <c r="CC110" s="2">
        <f t="shared" si="34"/>
        <v>0</v>
      </c>
      <c r="CD110" s="18">
        <f t="shared" si="35"/>
        <v>0</v>
      </c>
      <c r="CE110" s="2">
        <f t="shared" si="36"/>
        <v>0</v>
      </c>
      <c r="CF110" s="19">
        <f t="shared" si="37"/>
        <v>0</v>
      </c>
      <c r="CG110" s="2">
        <f t="shared" si="38"/>
        <v>0</v>
      </c>
      <c r="CH110" s="20">
        <f t="shared" si="39"/>
        <v>0</v>
      </c>
      <c r="CI110" s="2">
        <f t="shared" si="40"/>
        <v>0</v>
      </c>
      <c r="CJ110" s="21">
        <f t="shared" si="41"/>
        <v>0</v>
      </c>
    </row>
    <row r="111" spans="39:88" ht="65.099999999999994" customHeight="1" x14ac:dyDescent="0.25">
      <c r="AM111" s="57">
        <f t="shared" si="21"/>
        <v>0</v>
      </c>
      <c r="AU111" s="58">
        <f t="shared" si="22"/>
        <v>0</v>
      </c>
      <c r="BC111" s="59">
        <f t="shared" si="23"/>
        <v>0</v>
      </c>
      <c r="BK111" s="60">
        <f t="shared" si="24"/>
        <v>0</v>
      </c>
      <c r="BS111" s="61">
        <f t="shared" si="25"/>
        <v>0</v>
      </c>
      <c r="BT111" s="1">
        <f t="shared" si="26"/>
        <v>0</v>
      </c>
      <c r="BU111" s="1">
        <v>5</v>
      </c>
      <c r="BV111" s="14">
        <f t="shared" si="27"/>
        <v>0</v>
      </c>
      <c r="BW111" s="2">
        <f t="shared" si="28"/>
        <v>0</v>
      </c>
      <c r="BX111" s="62">
        <f t="shared" si="29"/>
        <v>0</v>
      </c>
      <c r="BY111" s="63">
        <f t="shared" si="30"/>
        <v>0</v>
      </c>
      <c r="BZ111" s="16">
        <f t="shared" si="31"/>
        <v>0</v>
      </c>
      <c r="CA111" s="2">
        <f t="shared" si="32"/>
        <v>0</v>
      </c>
      <c r="CB111" s="17">
        <f t="shared" si="33"/>
        <v>0</v>
      </c>
      <c r="CC111" s="2">
        <f t="shared" si="34"/>
        <v>0</v>
      </c>
      <c r="CD111" s="18">
        <f t="shared" si="35"/>
        <v>0</v>
      </c>
      <c r="CE111" s="2">
        <f t="shared" si="36"/>
        <v>0</v>
      </c>
      <c r="CF111" s="19">
        <f t="shared" si="37"/>
        <v>0</v>
      </c>
      <c r="CG111" s="2">
        <f t="shared" si="38"/>
        <v>0</v>
      </c>
      <c r="CH111" s="20">
        <f t="shared" si="39"/>
        <v>0</v>
      </c>
      <c r="CI111" s="2">
        <f t="shared" si="40"/>
        <v>0</v>
      </c>
      <c r="CJ111" s="21">
        <f t="shared" si="41"/>
        <v>0</v>
      </c>
    </row>
    <row r="112" spans="39:88" ht="65.099999999999994" customHeight="1" x14ac:dyDescent="0.25">
      <c r="AM112" s="57">
        <f t="shared" si="21"/>
        <v>0</v>
      </c>
      <c r="AU112" s="58">
        <f t="shared" si="22"/>
        <v>0</v>
      </c>
      <c r="BC112" s="59">
        <f t="shared" si="23"/>
        <v>0</v>
      </c>
      <c r="BK112" s="60">
        <f t="shared" si="24"/>
        <v>0</v>
      </c>
      <c r="BS112" s="61">
        <f t="shared" si="25"/>
        <v>0</v>
      </c>
      <c r="BT112" s="1">
        <f t="shared" si="26"/>
        <v>0</v>
      </c>
      <c r="BU112" s="1">
        <v>5</v>
      </c>
      <c r="BV112" s="14">
        <f t="shared" si="27"/>
        <v>0</v>
      </c>
      <c r="BW112" s="2">
        <f t="shared" si="28"/>
        <v>0</v>
      </c>
      <c r="BX112" s="62">
        <f t="shared" si="29"/>
        <v>0</v>
      </c>
      <c r="BY112" s="63">
        <f t="shared" si="30"/>
        <v>0</v>
      </c>
      <c r="BZ112" s="16">
        <f t="shared" si="31"/>
        <v>0</v>
      </c>
      <c r="CA112" s="2">
        <f t="shared" si="32"/>
        <v>0</v>
      </c>
      <c r="CB112" s="17">
        <f t="shared" si="33"/>
        <v>0</v>
      </c>
      <c r="CC112" s="2">
        <f t="shared" si="34"/>
        <v>0</v>
      </c>
      <c r="CD112" s="18">
        <f t="shared" si="35"/>
        <v>0</v>
      </c>
      <c r="CE112" s="2">
        <f t="shared" si="36"/>
        <v>0</v>
      </c>
      <c r="CF112" s="19">
        <f t="shared" si="37"/>
        <v>0</v>
      </c>
      <c r="CG112" s="2">
        <f t="shared" si="38"/>
        <v>0</v>
      </c>
      <c r="CH112" s="20">
        <f t="shared" si="39"/>
        <v>0</v>
      </c>
      <c r="CI112" s="2">
        <f t="shared" si="40"/>
        <v>0</v>
      </c>
      <c r="CJ112" s="21">
        <f t="shared" si="41"/>
        <v>0</v>
      </c>
    </row>
    <row r="113" spans="39:88" ht="65.099999999999994" customHeight="1" x14ac:dyDescent="0.25">
      <c r="AM113" s="57">
        <f t="shared" si="21"/>
        <v>0</v>
      </c>
      <c r="AU113" s="58">
        <f t="shared" si="22"/>
        <v>0</v>
      </c>
      <c r="BC113" s="59">
        <f t="shared" si="23"/>
        <v>0</v>
      </c>
      <c r="BK113" s="60">
        <f t="shared" si="24"/>
        <v>0</v>
      </c>
      <c r="BS113" s="61">
        <f t="shared" si="25"/>
        <v>0</v>
      </c>
      <c r="BT113" s="1">
        <f t="shared" si="26"/>
        <v>0</v>
      </c>
      <c r="BU113" s="1">
        <v>5</v>
      </c>
      <c r="BV113" s="14">
        <f t="shared" si="27"/>
        <v>0</v>
      </c>
      <c r="BW113" s="2">
        <f t="shared" si="28"/>
        <v>0</v>
      </c>
      <c r="BX113" s="62">
        <f t="shared" si="29"/>
        <v>0</v>
      </c>
      <c r="BY113" s="63">
        <f t="shared" si="30"/>
        <v>0</v>
      </c>
      <c r="BZ113" s="16">
        <f t="shared" si="31"/>
        <v>0</v>
      </c>
      <c r="CA113" s="2">
        <f t="shared" si="32"/>
        <v>0</v>
      </c>
      <c r="CB113" s="17">
        <f t="shared" si="33"/>
        <v>0</v>
      </c>
      <c r="CC113" s="2">
        <f t="shared" si="34"/>
        <v>0</v>
      </c>
      <c r="CD113" s="18">
        <f t="shared" si="35"/>
        <v>0</v>
      </c>
      <c r="CE113" s="2">
        <f t="shared" si="36"/>
        <v>0</v>
      </c>
      <c r="CF113" s="19">
        <f t="shared" si="37"/>
        <v>0</v>
      </c>
      <c r="CG113" s="2">
        <f t="shared" si="38"/>
        <v>0</v>
      </c>
      <c r="CH113" s="20">
        <f t="shared" si="39"/>
        <v>0</v>
      </c>
      <c r="CI113" s="2">
        <f t="shared" si="40"/>
        <v>0</v>
      </c>
      <c r="CJ113" s="21">
        <f t="shared" si="41"/>
        <v>0</v>
      </c>
    </row>
    <row r="114" spans="39:88" ht="65.099999999999994" customHeight="1" x14ac:dyDescent="0.25">
      <c r="AM114" s="57">
        <f t="shared" si="21"/>
        <v>0</v>
      </c>
      <c r="AU114" s="58">
        <f t="shared" si="22"/>
        <v>0</v>
      </c>
      <c r="BC114" s="59">
        <f t="shared" si="23"/>
        <v>0</v>
      </c>
      <c r="BK114" s="60">
        <f t="shared" si="24"/>
        <v>0</v>
      </c>
      <c r="BS114" s="61">
        <f t="shared" si="25"/>
        <v>0</v>
      </c>
      <c r="BT114" s="1">
        <f t="shared" si="26"/>
        <v>0</v>
      </c>
      <c r="BU114" s="1">
        <v>5</v>
      </c>
      <c r="BV114" s="14">
        <f t="shared" si="27"/>
        <v>0</v>
      </c>
      <c r="BW114" s="2">
        <f t="shared" si="28"/>
        <v>0</v>
      </c>
      <c r="BX114" s="62">
        <f t="shared" si="29"/>
        <v>0</v>
      </c>
      <c r="BY114" s="63">
        <f t="shared" si="30"/>
        <v>0</v>
      </c>
      <c r="BZ114" s="16">
        <f t="shared" si="31"/>
        <v>0</v>
      </c>
      <c r="CA114" s="2">
        <f t="shared" si="32"/>
        <v>0</v>
      </c>
      <c r="CB114" s="17">
        <f t="shared" si="33"/>
        <v>0</v>
      </c>
      <c r="CC114" s="2">
        <f t="shared" si="34"/>
        <v>0</v>
      </c>
      <c r="CD114" s="18">
        <f t="shared" si="35"/>
        <v>0</v>
      </c>
      <c r="CE114" s="2">
        <f t="shared" si="36"/>
        <v>0</v>
      </c>
      <c r="CF114" s="19">
        <f t="shared" si="37"/>
        <v>0</v>
      </c>
      <c r="CG114" s="2">
        <f t="shared" si="38"/>
        <v>0</v>
      </c>
      <c r="CH114" s="20">
        <f t="shared" si="39"/>
        <v>0</v>
      </c>
      <c r="CI114" s="2">
        <f t="shared" si="40"/>
        <v>0</v>
      </c>
      <c r="CJ114" s="21">
        <f t="shared" si="41"/>
        <v>0</v>
      </c>
    </row>
    <row r="115" spans="39:88" ht="65.099999999999994" customHeight="1" x14ac:dyDescent="0.25">
      <c r="AM115" s="57">
        <f t="shared" si="21"/>
        <v>0</v>
      </c>
      <c r="AU115" s="58">
        <f t="shared" si="22"/>
        <v>0</v>
      </c>
      <c r="BC115" s="59">
        <f t="shared" si="23"/>
        <v>0</v>
      </c>
      <c r="BK115" s="60">
        <f t="shared" si="24"/>
        <v>0</v>
      </c>
      <c r="BS115" s="61">
        <f t="shared" si="25"/>
        <v>0</v>
      </c>
      <c r="BT115" s="1">
        <f t="shared" si="26"/>
        <v>0</v>
      </c>
      <c r="BU115" s="1">
        <v>5</v>
      </c>
      <c r="BV115" s="14">
        <f t="shared" si="27"/>
        <v>0</v>
      </c>
      <c r="BW115" s="2">
        <f t="shared" si="28"/>
        <v>0</v>
      </c>
      <c r="BX115" s="62">
        <f t="shared" si="29"/>
        <v>0</v>
      </c>
      <c r="BY115" s="63">
        <f t="shared" si="30"/>
        <v>0</v>
      </c>
      <c r="BZ115" s="16">
        <f t="shared" si="31"/>
        <v>0</v>
      </c>
      <c r="CA115" s="2">
        <f t="shared" si="32"/>
        <v>0</v>
      </c>
      <c r="CB115" s="17">
        <f t="shared" si="33"/>
        <v>0</v>
      </c>
      <c r="CC115" s="2">
        <f t="shared" si="34"/>
        <v>0</v>
      </c>
      <c r="CD115" s="18">
        <f t="shared" si="35"/>
        <v>0</v>
      </c>
      <c r="CE115" s="2">
        <f t="shared" si="36"/>
        <v>0</v>
      </c>
      <c r="CF115" s="19">
        <f t="shared" si="37"/>
        <v>0</v>
      </c>
      <c r="CG115" s="2">
        <f t="shared" si="38"/>
        <v>0</v>
      </c>
      <c r="CH115" s="20">
        <f t="shared" si="39"/>
        <v>0</v>
      </c>
      <c r="CI115" s="2">
        <f t="shared" si="40"/>
        <v>0</v>
      </c>
      <c r="CJ115" s="21">
        <f t="shared" si="41"/>
        <v>0</v>
      </c>
    </row>
    <row r="116" spans="39:88" ht="65.099999999999994" customHeight="1" x14ac:dyDescent="0.25">
      <c r="AM116" s="57">
        <f t="shared" si="21"/>
        <v>0</v>
      </c>
      <c r="AU116" s="58">
        <f t="shared" si="22"/>
        <v>0</v>
      </c>
      <c r="BC116" s="59">
        <f t="shared" si="23"/>
        <v>0</v>
      </c>
      <c r="BK116" s="60">
        <f t="shared" si="24"/>
        <v>0</v>
      </c>
      <c r="BS116" s="61">
        <f t="shared" si="25"/>
        <v>0</v>
      </c>
      <c r="BT116" s="1">
        <f t="shared" si="26"/>
        <v>0</v>
      </c>
      <c r="BU116" s="1">
        <v>5</v>
      </c>
      <c r="BV116" s="14">
        <f t="shared" si="27"/>
        <v>0</v>
      </c>
      <c r="BW116" s="2">
        <f t="shared" si="28"/>
        <v>0</v>
      </c>
      <c r="BX116" s="62">
        <f t="shared" si="29"/>
        <v>0</v>
      </c>
      <c r="BY116" s="63">
        <f t="shared" si="30"/>
        <v>0</v>
      </c>
      <c r="BZ116" s="16">
        <f t="shared" si="31"/>
        <v>0</v>
      </c>
      <c r="CA116" s="2">
        <f t="shared" si="32"/>
        <v>0</v>
      </c>
      <c r="CB116" s="17">
        <f t="shared" si="33"/>
        <v>0</v>
      </c>
      <c r="CC116" s="2">
        <f t="shared" si="34"/>
        <v>0</v>
      </c>
      <c r="CD116" s="18">
        <f t="shared" si="35"/>
        <v>0</v>
      </c>
      <c r="CE116" s="2">
        <f t="shared" si="36"/>
        <v>0</v>
      </c>
      <c r="CF116" s="19">
        <f t="shared" si="37"/>
        <v>0</v>
      </c>
      <c r="CG116" s="2">
        <f t="shared" si="38"/>
        <v>0</v>
      </c>
      <c r="CH116" s="20">
        <f t="shared" si="39"/>
        <v>0</v>
      </c>
      <c r="CI116" s="2">
        <f t="shared" si="40"/>
        <v>0</v>
      </c>
      <c r="CJ116" s="21">
        <f t="shared" si="41"/>
        <v>0</v>
      </c>
    </row>
    <row r="117" spans="39:88" ht="65.099999999999994" customHeight="1" x14ac:dyDescent="0.25">
      <c r="AM117" s="57">
        <f t="shared" si="21"/>
        <v>0</v>
      </c>
      <c r="AU117" s="58">
        <f t="shared" si="22"/>
        <v>0</v>
      </c>
      <c r="BC117" s="59">
        <f t="shared" si="23"/>
        <v>0</v>
      </c>
      <c r="BK117" s="60">
        <f t="shared" si="24"/>
        <v>0</v>
      </c>
      <c r="BS117" s="61">
        <f t="shared" si="25"/>
        <v>0</v>
      </c>
      <c r="BT117" s="1">
        <f t="shared" si="26"/>
        <v>0</v>
      </c>
      <c r="BU117" s="1">
        <v>5</v>
      </c>
      <c r="BV117" s="14">
        <f t="shared" si="27"/>
        <v>0</v>
      </c>
      <c r="BW117" s="2">
        <f t="shared" si="28"/>
        <v>0</v>
      </c>
      <c r="BX117" s="62">
        <f t="shared" si="29"/>
        <v>0</v>
      </c>
      <c r="BY117" s="63">
        <f t="shared" si="30"/>
        <v>0</v>
      </c>
      <c r="BZ117" s="16">
        <f t="shared" si="31"/>
        <v>0</v>
      </c>
      <c r="CA117" s="2">
        <f t="shared" si="32"/>
        <v>0</v>
      </c>
      <c r="CB117" s="17">
        <f t="shared" si="33"/>
        <v>0</v>
      </c>
      <c r="CC117" s="2">
        <f t="shared" si="34"/>
        <v>0</v>
      </c>
      <c r="CD117" s="18">
        <f t="shared" si="35"/>
        <v>0</v>
      </c>
      <c r="CE117" s="2">
        <f t="shared" si="36"/>
        <v>0</v>
      </c>
      <c r="CF117" s="19">
        <f t="shared" si="37"/>
        <v>0</v>
      </c>
      <c r="CG117" s="2">
        <f t="shared" si="38"/>
        <v>0</v>
      </c>
      <c r="CH117" s="20">
        <f t="shared" si="39"/>
        <v>0</v>
      </c>
      <c r="CI117" s="2">
        <f t="shared" si="40"/>
        <v>0</v>
      </c>
      <c r="CJ117" s="21">
        <f t="shared" si="41"/>
        <v>0</v>
      </c>
    </row>
    <row r="118" spans="39:88" ht="65.099999999999994" customHeight="1" x14ac:dyDescent="0.25">
      <c r="AM118" s="57">
        <f t="shared" si="21"/>
        <v>0</v>
      </c>
      <c r="AU118" s="58">
        <f t="shared" si="22"/>
        <v>0</v>
      </c>
      <c r="BC118" s="59">
        <f t="shared" si="23"/>
        <v>0</v>
      </c>
      <c r="BK118" s="60">
        <f t="shared" si="24"/>
        <v>0</v>
      </c>
      <c r="BS118" s="61">
        <f t="shared" si="25"/>
        <v>0</v>
      </c>
      <c r="BT118" s="1">
        <f t="shared" si="26"/>
        <v>0</v>
      </c>
      <c r="BU118" s="1">
        <v>5</v>
      </c>
      <c r="BV118" s="14">
        <f t="shared" si="27"/>
        <v>0</v>
      </c>
      <c r="BW118" s="2">
        <f t="shared" si="28"/>
        <v>0</v>
      </c>
      <c r="BX118" s="62">
        <f t="shared" si="29"/>
        <v>0</v>
      </c>
      <c r="BY118" s="63">
        <f t="shared" si="30"/>
        <v>0</v>
      </c>
      <c r="BZ118" s="16">
        <f t="shared" si="31"/>
        <v>0</v>
      </c>
      <c r="CA118" s="2">
        <f t="shared" si="32"/>
        <v>0</v>
      </c>
      <c r="CB118" s="17">
        <f t="shared" si="33"/>
        <v>0</v>
      </c>
      <c r="CC118" s="2">
        <f t="shared" si="34"/>
        <v>0</v>
      </c>
      <c r="CD118" s="18">
        <f t="shared" si="35"/>
        <v>0</v>
      </c>
      <c r="CE118" s="2">
        <f t="shared" si="36"/>
        <v>0</v>
      </c>
      <c r="CF118" s="19">
        <f t="shared" si="37"/>
        <v>0</v>
      </c>
      <c r="CG118" s="2">
        <f t="shared" si="38"/>
        <v>0</v>
      </c>
      <c r="CH118" s="20">
        <f t="shared" si="39"/>
        <v>0</v>
      </c>
      <c r="CI118" s="2">
        <f t="shared" si="40"/>
        <v>0</v>
      </c>
      <c r="CJ118" s="21">
        <f t="shared" si="41"/>
        <v>0</v>
      </c>
    </row>
    <row r="119" spans="39:88" ht="65.099999999999994" customHeight="1" x14ac:dyDescent="0.25">
      <c r="AM119" s="57">
        <f t="shared" si="21"/>
        <v>0</v>
      </c>
      <c r="AU119" s="58">
        <f t="shared" si="22"/>
        <v>0</v>
      </c>
      <c r="BC119" s="59">
        <f t="shared" si="23"/>
        <v>0</v>
      </c>
      <c r="BK119" s="60">
        <f t="shared" si="24"/>
        <v>0</v>
      </c>
      <c r="BS119" s="61">
        <f t="shared" si="25"/>
        <v>0</v>
      </c>
      <c r="BT119" s="1">
        <f t="shared" si="26"/>
        <v>0</v>
      </c>
      <c r="BU119" s="1">
        <v>5</v>
      </c>
      <c r="BV119" s="14">
        <f t="shared" si="27"/>
        <v>0</v>
      </c>
      <c r="BW119" s="2">
        <f t="shared" si="28"/>
        <v>0</v>
      </c>
      <c r="BX119" s="62">
        <f t="shared" si="29"/>
        <v>0</v>
      </c>
      <c r="BY119" s="63">
        <f t="shared" si="30"/>
        <v>0</v>
      </c>
      <c r="BZ119" s="16">
        <f t="shared" si="31"/>
        <v>0</v>
      </c>
      <c r="CA119" s="2">
        <f t="shared" si="32"/>
        <v>0</v>
      </c>
      <c r="CB119" s="17">
        <f t="shared" si="33"/>
        <v>0</v>
      </c>
      <c r="CC119" s="2">
        <f t="shared" si="34"/>
        <v>0</v>
      </c>
      <c r="CD119" s="18">
        <f t="shared" si="35"/>
        <v>0</v>
      </c>
      <c r="CE119" s="2">
        <f t="shared" si="36"/>
        <v>0</v>
      </c>
      <c r="CF119" s="19">
        <f t="shared" si="37"/>
        <v>0</v>
      </c>
      <c r="CG119" s="2">
        <f t="shared" si="38"/>
        <v>0</v>
      </c>
      <c r="CH119" s="20">
        <f t="shared" si="39"/>
        <v>0</v>
      </c>
      <c r="CI119" s="2">
        <f t="shared" si="40"/>
        <v>0</v>
      </c>
      <c r="CJ119" s="21">
        <f t="shared" si="41"/>
        <v>0</v>
      </c>
    </row>
    <row r="120" spans="39:88" ht="65.099999999999994" customHeight="1" x14ac:dyDescent="0.25">
      <c r="AM120" s="57">
        <f t="shared" si="21"/>
        <v>0</v>
      </c>
      <c r="AU120" s="58">
        <f t="shared" si="22"/>
        <v>0</v>
      </c>
      <c r="BC120" s="59">
        <f t="shared" si="23"/>
        <v>0</v>
      </c>
      <c r="BK120" s="60">
        <f t="shared" si="24"/>
        <v>0</v>
      </c>
      <c r="BS120" s="61">
        <f t="shared" si="25"/>
        <v>0</v>
      </c>
      <c r="BT120" s="1">
        <f t="shared" si="26"/>
        <v>0</v>
      </c>
      <c r="BU120" s="1">
        <v>5</v>
      </c>
      <c r="BV120" s="14">
        <f t="shared" si="27"/>
        <v>0</v>
      </c>
      <c r="BW120" s="2">
        <f t="shared" si="28"/>
        <v>0</v>
      </c>
      <c r="BX120" s="62">
        <f t="shared" si="29"/>
        <v>0</v>
      </c>
      <c r="BY120" s="63">
        <f t="shared" si="30"/>
        <v>0</v>
      </c>
      <c r="BZ120" s="16">
        <f t="shared" si="31"/>
        <v>0</v>
      </c>
      <c r="CA120" s="2">
        <f t="shared" si="32"/>
        <v>0</v>
      </c>
      <c r="CB120" s="17">
        <f t="shared" si="33"/>
        <v>0</v>
      </c>
      <c r="CC120" s="2">
        <f t="shared" si="34"/>
        <v>0</v>
      </c>
      <c r="CD120" s="18">
        <f t="shared" si="35"/>
        <v>0</v>
      </c>
      <c r="CE120" s="2">
        <f t="shared" si="36"/>
        <v>0</v>
      </c>
      <c r="CF120" s="19">
        <f t="shared" si="37"/>
        <v>0</v>
      </c>
      <c r="CG120" s="2">
        <f t="shared" si="38"/>
        <v>0</v>
      </c>
      <c r="CH120" s="20">
        <f t="shared" si="39"/>
        <v>0</v>
      </c>
      <c r="CI120" s="2">
        <f t="shared" si="40"/>
        <v>0</v>
      </c>
      <c r="CJ120" s="21">
        <f t="shared" si="41"/>
        <v>0</v>
      </c>
    </row>
    <row r="121" spans="39:88" ht="65.099999999999994" customHeight="1" x14ac:dyDescent="0.25">
      <c r="AM121" s="57">
        <f t="shared" si="21"/>
        <v>0</v>
      </c>
      <c r="AU121" s="58">
        <f t="shared" si="22"/>
        <v>0</v>
      </c>
      <c r="BC121" s="59">
        <f t="shared" si="23"/>
        <v>0</v>
      </c>
      <c r="BK121" s="60">
        <f t="shared" si="24"/>
        <v>0</v>
      </c>
      <c r="BS121" s="61">
        <f t="shared" si="25"/>
        <v>0</v>
      </c>
      <c r="BT121" s="1">
        <f t="shared" si="26"/>
        <v>0</v>
      </c>
      <c r="BU121" s="1">
        <v>5</v>
      </c>
      <c r="BV121" s="14">
        <f t="shared" si="27"/>
        <v>0</v>
      </c>
      <c r="BW121" s="2">
        <f t="shared" si="28"/>
        <v>0</v>
      </c>
      <c r="BX121" s="62">
        <f t="shared" si="29"/>
        <v>0</v>
      </c>
      <c r="BY121" s="63">
        <f t="shared" si="30"/>
        <v>0</v>
      </c>
      <c r="BZ121" s="16">
        <f t="shared" si="31"/>
        <v>0</v>
      </c>
      <c r="CA121" s="2">
        <f t="shared" si="32"/>
        <v>0</v>
      </c>
      <c r="CB121" s="17">
        <f t="shared" si="33"/>
        <v>0</v>
      </c>
      <c r="CC121" s="2">
        <f t="shared" si="34"/>
        <v>0</v>
      </c>
      <c r="CD121" s="18">
        <f t="shared" si="35"/>
        <v>0</v>
      </c>
      <c r="CE121" s="2">
        <f t="shared" si="36"/>
        <v>0</v>
      </c>
      <c r="CF121" s="19">
        <f t="shared" si="37"/>
        <v>0</v>
      </c>
      <c r="CG121" s="2">
        <f t="shared" si="38"/>
        <v>0</v>
      </c>
      <c r="CH121" s="20">
        <f t="shared" si="39"/>
        <v>0</v>
      </c>
      <c r="CI121" s="2">
        <f t="shared" si="40"/>
        <v>0</v>
      </c>
      <c r="CJ121" s="21">
        <f t="shared" si="41"/>
        <v>0</v>
      </c>
    </row>
    <row r="122" spans="39:88" ht="65.099999999999994" customHeight="1" x14ac:dyDescent="0.25">
      <c r="AM122" s="57">
        <f t="shared" si="21"/>
        <v>0</v>
      </c>
      <c r="AU122" s="58">
        <f t="shared" si="22"/>
        <v>0</v>
      </c>
      <c r="BC122" s="59">
        <f t="shared" si="23"/>
        <v>0</v>
      </c>
      <c r="BK122" s="60">
        <f t="shared" si="24"/>
        <v>0</v>
      </c>
      <c r="BS122" s="61">
        <f t="shared" si="25"/>
        <v>0</v>
      </c>
      <c r="BT122" s="1">
        <f t="shared" si="26"/>
        <v>0</v>
      </c>
      <c r="BU122" s="1">
        <v>5</v>
      </c>
      <c r="BV122" s="14">
        <f t="shared" si="27"/>
        <v>0</v>
      </c>
      <c r="BW122" s="2">
        <f t="shared" si="28"/>
        <v>0</v>
      </c>
      <c r="BX122" s="62">
        <f t="shared" si="29"/>
        <v>0</v>
      </c>
      <c r="BY122" s="63">
        <f t="shared" si="30"/>
        <v>0</v>
      </c>
      <c r="BZ122" s="16">
        <f t="shared" si="31"/>
        <v>0</v>
      </c>
      <c r="CA122" s="2">
        <f t="shared" si="32"/>
        <v>0</v>
      </c>
      <c r="CB122" s="17">
        <f t="shared" si="33"/>
        <v>0</v>
      </c>
      <c r="CC122" s="2">
        <f t="shared" si="34"/>
        <v>0</v>
      </c>
      <c r="CD122" s="18">
        <f t="shared" si="35"/>
        <v>0</v>
      </c>
      <c r="CE122" s="2">
        <f t="shared" si="36"/>
        <v>0</v>
      </c>
      <c r="CF122" s="19">
        <f t="shared" si="37"/>
        <v>0</v>
      </c>
      <c r="CG122" s="2">
        <f t="shared" si="38"/>
        <v>0</v>
      </c>
      <c r="CH122" s="20">
        <f t="shared" si="39"/>
        <v>0</v>
      </c>
      <c r="CI122" s="2">
        <f t="shared" si="40"/>
        <v>0</v>
      </c>
      <c r="CJ122" s="21">
        <f t="shared" si="41"/>
        <v>0</v>
      </c>
    </row>
    <row r="123" spans="39:88" ht="65.099999999999994" customHeight="1" x14ac:dyDescent="0.25">
      <c r="AM123" s="57">
        <f t="shared" si="21"/>
        <v>0</v>
      </c>
      <c r="AU123" s="58">
        <f t="shared" si="22"/>
        <v>0</v>
      </c>
      <c r="BC123" s="59">
        <f t="shared" si="23"/>
        <v>0</v>
      </c>
      <c r="BK123" s="60">
        <f t="shared" si="24"/>
        <v>0</v>
      </c>
      <c r="BS123" s="61">
        <f t="shared" si="25"/>
        <v>0</v>
      </c>
      <c r="BT123" s="1">
        <f t="shared" si="26"/>
        <v>0</v>
      </c>
      <c r="BU123" s="1">
        <v>5</v>
      </c>
      <c r="BV123" s="14">
        <f t="shared" si="27"/>
        <v>0</v>
      </c>
      <c r="BW123" s="2">
        <f t="shared" si="28"/>
        <v>0</v>
      </c>
      <c r="BX123" s="62">
        <f t="shared" si="29"/>
        <v>0</v>
      </c>
      <c r="BY123" s="63">
        <f t="shared" si="30"/>
        <v>0</v>
      </c>
      <c r="BZ123" s="16">
        <f t="shared" si="31"/>
        <v>0</v>
      </c>
      <c r="CA123" s="2">
        <f t="shared" si="32"/>
        <v>0</v>
      </c>
      <c r="CB123" s="17">
        <f t="shared" si="33"/>
        <v>0</v>
      </c>
      <c r="CC123" s="2">
        <f t="shared" si="34"/>
        <v>0</v>
      </c>
      <c r="CD123" s="18">
        <f t="shared" si="35"/>
        <v>0</v>
      </c>
      <c r="CE123" s="2">
        <f t="shared" si="36"/>
        <v>0</v>
      </c>
      <c r="CF123" s="19">
        <f t="shared" si="37"/>
        <v>0</v>
      </c>
      <c r="CG123" s="2">
        <f t="shared" si="38"/>
        <v>0</v>
      </c>
      <c r="CH123" s="20">
        <f t="shared" si="39"/>
        <v>0</v>
      </c>
      <c r="CI123" s="2">
        <f t="shared" si="40"/>
        <v>0</v>
      </c>
      <c r="CJ123" s="21">
        <f t="shared" si="41"/>
        <v>0</v>
      </c>
    </row>
    <row r="124" spans="39:88" ht="65.099999999999994" customHeight="1" x14ac:dyDescent="0.25">
      <c r="AM124" s="57">
        <f t="shared" si="21"/>
        <v>0</v>
      </c>
      <c r="AU124" s="58">
        <f t="shared" si="22"/>
        <v>0</v>
      </c>
      <c r="BC124" s="59">
        <f t="shared" si="23"/>
        <v>0</v>
      </c>
      <c r="BK124" s="60">
        <f t="shared" si="24"/>
        <v>0</v>
      </c>
      <c r="BS124" s="61">
        <f t="shared" si="25"/>
        <v>0</v>
      </c>
      <c r="BT124" s="1">
        <f t="shared" si="26"/>
        <v>0</v>
      </c>
      <c r="BU124" s="1">
        <v>5</v>
      </c>
      <c r="BV124" s="14">
        <f t="shared" si="27"/>
        <v>0</v>
      </c>
      <c r="BW124" s="2">
        <f t="shared" si="28"/>
        <v>0</v>
      </c>
      <c r="BX124" s="62">
        <f t="shared" si="29"/>
        <v>0</v>
      </c>
      <c r="BY124" s="63">
        <f t="shared" si="30"/>
        <v>0</v>
      </c>
      <c r="BZ124" s="16">
        <f t="shared" si="31"/>
        <v>0</v>
      </c>
      <c r="CA124" s="2">
        <f t="shared" si="32"/>
        <v>0</v>
      </c>
      <c r="CB124" s="17">
        <f t="shared" si="33"/>
        <v>0</v>
      </c>
      <c r="CC124" s="2">
        <f t="shared" si="34"/>
        <v>0</v>
      </c>
      <c r="CD124" s="18">
        <f t="shared" si="35"/>
        <v>0</v>
      </c>
      <c r="CE124" s="2">
        <f t="shared" si="36"/>
        <v>0</v>
      </c>
      <c r="CF124" s="19">
        <f t="shared" si="37"/>
        <v>0</v>
      </c>
      <c r="CG124" s="2">
        <f t="shared" si="38"/>
        <v>0</v>
      </c>
      <c r="CH124" s="20">
        <f t="shared" si="39"/>
        <v>0</v>
      </c>
      <c r="CI124" s="2">
        <f t="shared" si="40"/>
        <v>0</v>
      </c>
      <c r="CJ124" s="21">
        <f t="shared" si="41"/>
        <v>0</v>
      </c>
    </row>
    <row r="125" spans="39:88" ht="65.099999999999994" customHeight="1" x14ac:dyDescent="0.25">
      <c r="AM125" s="57">
        <f t="shared" si="21"/>
        <v>0</v>
      </c>
      <c r="AU125" s="58">
        <f t="shared" si="22"/>
        <v>0</v>
      </c>
      <c r="BC125" s="59">
        <f t="shared" si="23"/>
        <v>0</v>
      </c>
      <c r="BK125" s="60">
        <f t="shared" si="24"/>
        <v>0</v>
      </c>
      <c r="BS125" s="61">
        <f t="shared" si="25"/>
        <v>0</v>
      </c>
      <c r="BT125" s="1">
        <f t="shared" si="26"/>
        <v>0</v>
      </c>
      <c r="BU125" s="1">
        <v>5</v>
      </c>
      <c r="BV125" s="14">
        <f t="shared" si="27"/>
        <v>0</v>
      </c>
      <c r="BW125" s="2">
        <f t="shared" si="28"/>
        <v>0</v>
      </c>
      <c r="BX125" s="62">
        <f t="shared" si="29"/>
        <v>0</v>
      </c>
      <c r="BY125" s="63">
        <f t="shared" si="30"/>
        <v>0</v>
      </c>
      <c r="BZ125" s="16">
        <f t="shared" si="31"/>
        <v>0</v>
      </c>
      <c r="CA125" s="2">
        <f t="shared" si="32"/>
        <v>0</v>
      </c>
      <c r="CB125" s="17">
        <f t="shared" si="33"/>
        <v>0</v>
      </c>
      <c r="CC125" s="2">
        <f t="shared" si="34"/>
        <v>0</v>
      </c>
      <c r="CD125" s="18">
        <f t="shared" si="35"/>
        <v>0</v>
      </c>
      <c r="CE125" s="2">
        <f t="shared" si="36"/>
        <v>0</v>
      </c>
      <c r="CF125" s="19">
        <f t="shared" si="37"/>
        <v>0</v>
      </c>
      <c r="CG125" s="2">
        <f t="shared" si="38"/>
        <v>0</v>
      </c>
      <c r="CH125" s="20">
        <f t="shared" si="39"/>
        <v>0</v>
      </c>
      <c r="CI125" s="2">
        <f t="shared" si="40"/>
        <v>0</v>
      </c>
      <c r="CJ125" s="21">
        <f t="shared" si="41"/>
        <v>0</v>
      </c>
    </row>
    <row r="126" spans="39:88" ht="65.099999999999994" customHeight="1" x14ac:dyDescent="0.25">
      <c r="AM126" s="57">
        <f t="shared" si="21"/>
        <v>0</v>
      </c>
      <c r="AU126" s="58">
        <f t="shared" si="22"/>
        <v>0</v>
      </c>
      <c r="BC126" s="59">
        <f t="shared" si="23"/>
        <v>0</v>
      </c>
      <c r="BK126" s="60">
        <f t="shared" si="24"/>
        <v>0</v>
      </c>
      <c r="BS126" s="61">
        <f t="shared" si="25"/>
        <v>0</v>
      </c>
      <c r="BT126" s="1">
        <f t="shared" si="26"/>
        <v>0</v>
      </c>
      <c r="BU126" s="1">
        <v>5</v>
      </c>
      <c r="BV126" s="14">
        <f t="shared" si="27"/>
        <v>0</v>
      </c>
      <c r="BW126" s="2">
        <f t="shared" si="28"/>
        <v>0</v>
      </c>
      <c r="BX126" s="62">
        <f t="shared" si="29"/>
        <v>0</v>
      </c>
      <c r="BY126" s="63">
        <f t="shared" si="30"/>
        <v>0</v>
      </c>
      <c r="BZ126" s="16">
        <f t="shared" si="31"/>
        <v>0</v>
      </c>
      <c r="CA126" s="2">
        <f t="shared" si="32"/>
        <v>0</v>
      </c>
      <c r="CB126" s="17">
        <f t="shared" si="33"/>
        <v>0</v>
      </c>
      <c r="CC126" s="2">
        <f t="shared" si="34"/>
        <v>0</v>
      </c>
      <c r="CD126" s="18">
        <f t="shared" si="35"/>
        <v>0</v>
      </c>
      <c r="CE126" s="2">
        <f t="shared" si="36"/>
        <v>0</v>
      </c>
      <c r="CF126" s="19">
        <f t="shared" si="37"/>
        <v>0</v>
      </c>
      <c r="CG126" s="2">
        <f t="shared" si="38"/>
        <v>0</v>
      </c>
      <c r="CH126" s="20">
        <f t="shared" si="39"/>
        <v>0</v>
      </c>
      <c r="CI126" s="2">
        <f t="shared" si="40"/>
        <v>0</v>
      </c>
      <c r="CJ126" s="21">
        <f t="shared" si="41"/>
        <v>0</v>
      </c>
    </row>
    <row r="127" spans="39:88" ht="65.099999999999994" customHeight="1" x14ac:dyDescent="0.25">
      <c r="AM127" s="57">
        <f t="shared" si="21"/>
        <v>0</v>
      </c>
      <c r="AU127" s="58">
        <f t="shared" si="22"/>
        <v>0</v>
      </c>
      <c r="BC127" s="59">
        <f t="shared" si="23"/>
        <v>0</v>
      </c>
      <c r="BK127" s="60">
        <f t="shared" si="24"/>
        <v>0</v>
      </c>
      <c r="BS127" s="61">
        <f t="shared" si="25"/>
        <v>0</v>
      </c>
      <c r="BT127" s="1">
        <f t="shared" si="26"/>
        <v>0</v>
      </c>
      <c r="BU127" s="1">
        <v>5</v>
      </c>
      <c r="BV127" s="14">
        <f t="shared" si="27"/>
        <v>0</v>
      </c>
      <c r="BW127" s="2">
        <f t="shared" si="28"/>
        <v>0</v>
      </c>
      <c r="BX127" s="62">
        <f t="shared" si="29"/>
        <v>0</v>
      </c>
      <c r="BY127" s="63">
        <f t="shared" si="30"/>
        <v>0</v>
      </c>
      <c r="BZ127" s="16">
        <f t="shared" si="31"/>
        <v>0</v>
      </c>
      <c r="CA127" s="2">
        <f t="shared" si="32"/>
        <v>0</v>
      </c>
      <c r="CB127" s="17">
        <f t="shared" si="33"/>
        <v>0</v>
      </c>
      <c r="CC127" s="2">
        <f t="shared" si="34"/>
        <v>0</v>
      </c>
      <c r="CD127" s="18">
        <f t="shared" si="35"/>
        <v>0</v>
      </c>
      <c r="CE127" s="2">
        <f t="shared" si="36"/>
        <v>0</v>
      </c>
      <c r="CF127" s="19">
        <f t="shared" si="37"/>
        <v>0</v>
      </c>
      <c r="CG127" s="2">
        <f t="shared" si="38"/>
        <v>0</v>
      </c>
      <c r="CH127" s="20">
        <f t="shared" si="39"/>
        <v>0</v>
      </c>
      <c r="CI127" s="2">
        <f t="shared" si="40"/>
        <v>0</v>
      </c>
      <c r="CJ127" s="21">
        <f t="shared" si="41"/>
        <v>0</v>
      </c>
    </row>
    <row r="128" spans="39:88" ht="65.099999999999994" customHeight="1" x14ac:dyDescent="0.25">
      <c r="AM128" s="57">
        <f t="shared" si="21"/>
        <v>0</v>
      </c>
      <c r="AU128" s="58">
        <f t="shared" si="22"/>
        <v>0</v>
      </c>
      <c r="BC128" s="59">
        <f t="shared" si="23"/>
        <v>0</v>
      </c>
      <c r="BK128" s="60">
        <f t="shared" si="24"/>
        <v>0</v>
      </c>
      <c r="BS128" s="61">
        <f t="shared" si="25"/>
        <v>0</v>
      </c>
      <c r="BT128" s="1">
        <f t="shared" si="26"/>
        <v>0</v>
      </c>
      <c r="BU128" s="1">
        <v>5</v>
      </c>
      <c r="BV128" s="14">
        <f t="shared" si="27"/>
        <v>0</v>
      </c>
      <c r="BW128" s="2">
        <f t="shared" si="28"/>
        <v>0</v>
      </c>
      <c r="BX128" s="62">
        <f t="shared" si="29"/>
        <v>0</v>
      </c>
      <c r="BY128" s="63">
        <f t="shared" si="30"/>
        <v>0</v>
      </c>
      <c r="BZ128" s="16">
        <f t="shared" si="31"/>
        <v>0</v>
      </c>
      <c r="CA128" s="2">
        <f t="shared" si="32"/>
        <v>0</v>
      </c>
      <c r="CB128" s="17">
        <f t="shared" si="33"/>
        <v>0</v>
      </c>
      <c r="CC128" s="2">
        <f t="shared" si="34"/>
        <v>0</v>
      </c>
      <c r="CD128" s="18">
        <f t="shared" si="35"/>
        <v>0</v>
      </c>
      <c r="CE128" s="2">
        <f t="shared" si="36"/>
        <v>0</v>
      </c>
      <c r="CF128" s="19">
        <f t="shared" si="37"/>
        <v>0</v>
      </c>
      <c r="CG128" s="2">
        <f t="shared" si="38"/>
        <v>0</v>
      </c>
      <c r="CH128" s="20">
        <f t="shared" si="39"/>
        <v>0</v>
      </c>
      <c r="CI128" s="2">
        <f t="shared" si="40"/>
        <v>0</v>
      </c>
      <c r="CJ128" s="21">
        <f t="shared" si="41"/>
        <v>0</v>
      </c>
    </row>
    <row r="129" spans="39:88" ht="65.099999999999994" customHeight="1" x14ac:dyDescent="0.25">
      <c r="AM129" s="57">
        <f t="shared" si="21"/>
        <v>0</v>
      </c>
      <c r="AU129" s="58">
        <f t="shared" si="22"/>
        <v>0</v>
      </c>
      <c r="BC129" s="59">
        <f t="shared" si="23"/>
        <v>0</v>
      </c>
      <c r="BK129" s="60">
        <f t="shared" si="24"/>
        <v>0</v>
      </c>
      <c r="BS129" s="61">
        <f t="shared" si="25"/>
        <v>0</v>
      </c>
      <c r="BT129" s="1">
        <f t="shared" si="26"/>
        <v>0</v>
      </c>
      <c r="BU129" s="1">
        <v>5</v>
      </c>
      <c r="BV129" s="14">
        <f t="shared" si="27"/>
        <v>0</v>
      </c>
      <c r="BW129" s="2">
        <f t="shared" si="28"/>
        <v>0</v>
      </c>
      <c r="BX129" s="62">
        <f t="shared" si="29"/>
        <v>0</v>
      </c>
      <c r="BY129" s="63">
        <f t="shared" si="30"/>
        <v>0</v>
      </c>
      <c r="BZ129" s="16">
        <f t="shared" si="31"/>
        <v>0</v>
      </c>
      <c r="CA129" s="2">
        <f t="shared" si="32"/>
        <v>0</v>
      </c>
      <c r="CB129" s="17">
        <f t="shared" si="33"/>
        <v>0</v>
      </c>
      <c r="CC129" s="2">
        <f t="shared" si="34"/>
        <v>0</v>
      </c>
      <c r="CD129" s="18">
        <f t="shared" si="35"/>
        <v>0</v>
      </c>
      <c r="CE129" s="2">
        <f t="shared" si="36"/>
        <v>0</v>
      </c>
      <c r="CF129" s="19">
        <f t="shared" si="37"/>
        <v>0</v>
      </c>
      <c r="CG129" s="2">
        <f t="shared" si="38"/>
        <v>0</v>
      </c>
      <c r="CH129" s="20">
        <f t="shared" si="39"/>
        <v>0</v>
      </c>
      <c r="CI129" s="2">
        <f t="shared" si="40"/>
        <v>0</v>
      </c>
      <c r="CJ129" s="21">
        <f t="shared" si="41"/>
        <v>0</v>
      </c>
    </row>
    <row r="130" spans="39:88" ht="65.099999999999994" customHeight="1" x14ac:dyDescent="0.25">
      <c r="AM130" s="57">
        <f t="shared" si="21"/>
        <v>0</v>
      </c>
      <c r="AU130" s="58">
        <f t="shared" si="22"/>
        <v>0</v>
      </c>
      <c r="BC130" s="59">
        <f t="shared" si="23"/>
        <v>0</v>
      </c>
      <c r="BK130" s="60">
        <f t="shared" si="24"/>
        <v>0</v>
      </c>
      <c r="BS130" s="61">
        <f t="shared" si="25"/>
        <v>0</v>
      </c>
      <c r="BT130" s="1">
        <f t="shared" si="26"/>
        <v>0</v>
      </c>
      <c r="BU130" s="1">
        <v>5</v>
      </c>
      <c r="BV130" s="14">
        <f t="shared" si="27"/>
        <v>0</v>
      </c>
      <c r="BW130" s="2">
        <f t="shared" si="28"/>
        <v>0</v>
      </c>
      <c r="BX130" s="62">
        <f t="shared" si="29"/>
        <v>0</v>
      </c>
      <c r="BY130" s="63">
        <f t="shared" si="30"/>
        <v>0</v>
      </c>
      <c r="BZ130" s="16">
        <f t="shared" si="31"/>
        <v>0</v>
      </c>
      <c r="CA130" s="2">
        <f t="shared" si="32"/>
        <v>0</v>
      </c>
      <c r="CB130" s="17">
        <f t="shared" si="33"/>
        <v>0</v>
      </c>
      <c r="CC130" s="2">
        <f t="shared" si="34"/>
        <v>0</v>
      </c>
      <c r="CD130" s="18">
        <f t="shared" si="35"/>
        <v>0</v>
      </c>
      <c r="CE130" s="2">
        <f t="shared" si="36"/>
        <v>0</v>
      </c>
      <c r="CF130" s="19">
        <f t="shared" si="37"/>
        <v>0</v>
      </c>
      <c r="CG130" s="2">
        <f t="shared" si="38"/>
        <v>0</v>
      </c>
      <c r="CH130" s="20">
        <f t="shared" si="39"/>
        <v>0</v>
      </c>
      <c r="CI130" s="2">
        <f t="shared" si="40"/>
        <v>0</v>
      </c>
      <c r="CJ130" s="21">
        <f t="shared" si="41"/>
        <v>0</v>
      </c>
    </row>
    <row r="131" spans="39:88" ht="65.099999999999994" customHeight="1" x14ac:dyDescent="0.25">
      <c r="AM131" s="57">
        <f t="shared" si="21"/>
        <v>0</v>
      </c>
      <c r="AU131" s="58">
        <f t="shared" si="22"/>
        <v>0</v>
      </c>
      <c r="BC131" s="59">
        <f t="shared" si="23"/>
        <v>0</v>
      </c>
      <c r="BK131" s="60">
        <f t="shared" si="24"/>
        <v>0</v>
      </c>
      <c r="BS131" s="61">
        <f t="shared" si="25"/>
        <v>0</v>
      </c>
      <c r="BT131" s="1">
        <f t="shared" si="26"/>
        <v>0</v>
      </c>
      <c r="BU131" s="1">
        <v>5</v>
      </c>
      <c r="BV131" s="14">
        <f t="shared" si="27"/>
        <v>0</v>
      </c>
      <c r="BW131" s="2">
        <f t="shared" si="28"/>
        <v>0</v>
      </c>
      <c r="BX131" s="62">
        <f t="shared" si="29"/>
        <v>0</v>
      </c>
      <c r="BY131" s="63">
        <f t="shared" si="30"/>
        <v>0</v>
      </c>
      <c r="BZ131" s="16">
        <f t="shared" si="31"/>
        <v>0</v>
      </c>
      <c r="CA131" s="2">
        <f t="shared" si="32"/>
        <v>0</v>
      </c>
      <c r="CB131" s="17">
        <f t="shared" si="33"/>
        <v>0</v>
      </c>
      <c r="CC131" s="2">
        <f t="shared" si="34"/>
        <v>0</v>
      </c>
      <c r="CD131" s="18">
        <f t="shared" si="35"/>
        <v>0</v>
      </c>
      <c r="CE131" s="2">
        <f t="shared" si="36"/>
        <v>0</v>
      </c>
      <c r="CF131" s="19">
        <f t="shared" si="37"/>
        <v>0</v>
      </c>
      <c r="CG131" s="2">
        <f t="shared" si="38"/>
        <v>0</v>
      </c>
      <c r="CH131" s="20">
        <f t="shared" si="39"/>
        <v>0</v>
      </c>
      <c r="CI131" s="2">
        <f t="shared" si="40"/>
        <v>0</v>
      </c>
      <c r="CJ131" s="21">
        <f t="shared" si="41"/>
        <v>0</v>
      </c>
    </row>
    <row r="132" spans="39:88" ht="65.099999999999994" customHeight="1" x14ac:dyDescent="0.25">
      <c r="AM132" s="57">
        <f t="shared" ref="AM132:AM195" si="42">+AF132+AG132+AH132+AI132+AJ132+AK132+AL132</f>
        <v>0</v>
      </c>
      <c r="AU132" s="58">
        <f t="shared" ref="AU132:AU195" si="43">+AN132+AO132+AP132+AQ132+AR132+AS132+AT132</f>
        <v>0</v>
      </c>
      <c r="BC132" s="59">
        <f t="shared" ref="BC132:BC195" si="44">+AV132+AW132+AX132+AY132+AZ132+BA132+BB132</f>
        <v>0</v>
      </c>
      <c r="BK132" s="60">
        <f t="shared" ref="BK132:BK195" si="45">+BD132+BE132+BF132+BG132+BH132+BI132+BJ132</f>
        <v>0</v>
      </c>
      <c r="BS132" s="61">
        <f t="shared" ref="BS132:BS195" si="46">+BL132+BM132+BN132+BO132+BP132+BQ132+BR132</f>
        <v>0</v>
      </c>
      <c r="BT132" s="1">
        <f t="shared" ref="BT132:BT195" si="47">+AM132+AU132+BC132+BK132+BS132</f>
        <v>0</v>
      </c>
      <c r="BU132" s="1">
        <v>5</v>
      </c>
      <c r="BV132" s="14">
        <f t="shared" ref="BV132:BV195" si="48">BT132/BU132</f>
        <v>0</v>
      </c>
      <c r="BW132" s="2">
        <f t="shared" ref="BW132:BW195" si="49">+AF132+AN132+AV132+BD132+BL132</f>
        <v>0</v>
      </c>
      <c r="BX132" s="62">
        <f t="shared" ref="BX132:BX195" si="50">BW132/BU132</f>
        <v>0</v>
      </c>
      <c r="BY132" s="63">
        <f t="shared" ref="BY132:BY195" si="51">AG132+AO132+AW132+BE132+BM132</f>
        <v>0</v>
      </c>
      <c r="BZ132" s="16">
        <f t="shared" ref="BZ132:BZ195" si="52">BY132/BU132</f>
        <v>0</v>
      </c>
      <c r="CA132" s="2">
        <f t="shared" ref="CA132:CA195" si="53">AH132+AP132+AX132+BF132+BN132</f>
        <v>0</v>
      </c>
      <c r="CB132" s="17">
        <f t="shared" ref="CB132:CB195" si="54">CA132/BU132</f>
        <v>0</v>
      </c>
      <c r="CC132" s="2">
        <f t="shared" ref="CC132:CC195" si="55">AI132+AQ132+AY132+BG132+BO132</f>
        <v>0</v>
      </c>
      <c r="CD132" s="18">
        <f t="shared" ref="CD132:CD195" si="56">CC132/BU132</f>
        <v>0</v>
      </c>
      <c r="CE132" s="2">
        <f t="shared" ref="CE132:CE195" si="57">AJ132+AR132+AZ132+BH132+BP132</f>
        <v>0</v>
      </c>
      <c r="CF132" s="19">
        <f t="shared" ref="CF132:CF195" si="58">CE132/BU132</f>
        <v>0</v>
      </c>
      <c r="CG132" s="2">
        <f t="shared" ref="CG132:CG195" si="59">AK132+AS132+BA132+BI132+BQ132</f>
        <v>0</v>
      </c>
      <c r="CH132" s="20">
        <f t="shared" ref="CH132:CH195" si="60">CG132/BU132</f>
        <v>0</v>
      </c>
      <c r="CI132" s="2">
        <f t="shared" ref="CI132:CI195" si="61">AL132+AT132+BB132+BJ132+BR132</f>
        <v>0</v>
      </c>
      <c r="CJ132" s="21">
        <f t="shared" ref="CJ132:CJ195" si="62">CI132/BU132</f>
        <v>0</v>
      </c>
    </row>
    <row r="133" spans="39:88" ht="65.099999999999994" customHeight="1" x14ac:dyDescent="0.25">
      <c r="AM133" s="57">
        <f t="shared" si="42"/>
        <v>0</v>
      </c>
      <c r="AU133" s="58">
        <f t="shared" si="43"/>
        <v>0</v>
      </c>
      <c r="BC133" s="59">
        <f t="shared" si="44"/>
        <v>0</v>
      </c>
      <c r="BK133" s="60">
        <f t="shared" si="45"/>
        <v>0</v>
      </c>
      <c r="BS133" s="61">
        <f t="shared" si="46"/>
        <v>0</v>
      </c>
      <c r="BT133" s="1">
        <f t="shared" si="47"/>
        <v>0</v>
      </c>
      <c r="BU133" s="1">
        <v>5</v>
      </c>
      <c r="BV133" s="14">
        <f t="shared" si="48"/>
        <v>0</v>
      </c>
      <c r="BW133" s="2">
        <f t="shared" si="49"/>
        <v>0</v>
      </c>
      <c r="BX133" s="62">
        <f t="shared" si="50"/>
        <v>0</v>
      </c>
      <c r="BY133" s="63">
        <f t="shared" si="51"/>
        <v>0</v>
      </c>
      <c r="BZ133" s="16">
        <f t="shared" si="52"/>
        <v>0</v>
      </c>
      <c r="CA133" s="2">
        <f t="shared" si="53"/>
        <v>0</v>
      </c>
      <c r="CB133" s="17">
        <f t="shared" si="54"/>
        <v>0</v>
      </c>
      <c r="CC133" s="2">
        <f t="shared" si="55"/>
        <v>0</v>
      </c>
      <c r="CD133" s="18">
        <f t="shared" si="56"/>
        <v>0</v>
      </c>
      <c r="CE133" s="2">
        <f t="shared" si="57"/>
        <v>0</v>
      </c>
      <c r="CF133" s="19">
        <f t="shared" si="58"/>
        <v>0</v>
      </c>
      <c r="CG133" s="2">
        <f t="shared" si="59"/>
        <v>0</v>
      </c>
      <c r="CH133" s="20">
        <f t="shared" si="60"/>
        <v>0</v>
      </c>
      <c r="CI133" s="2">
        <f t="shared" si="61"/>
        <v>0</v>
      </c>
      <c r="CJ133" s="21">
        <f t="shared" si="62"/>
        <v>0</v>
      </c>
    </row>
    <row r="134" spans="39:88" ht="65.099999999999994" customHeight="1" x14ac:dyDescent="0.25">
      <c r="AM134" s="57">
        <f t="shared" si="42"/>
        <v>0</v>
      </c>
      <c r="AU134" s="58">
        <f t="shared" si="43"/>
        <v>0</v>
      </c>
      <c r="BC134" s="59">
        <f t="shared" si="44"/>
        <v>0</v>
      </c>
      <c r="BK134" s="60">
        <f t="shared" si="45"/>
        <v>0</v>
      </c>
      <c r="BS134" s="61">
        <f t="shared" si="46"/>
        <v>0</v>
      </c>
      <c r="BT134" s="1">
        <f t="shared" si="47"/>
        <v>0</v>
      </c>
      <c r="BU134" s="1">
        <v>5</v>
      </c>
      <c r="BV134" s="14">
        <f t="shared" si="48"/>
        <v>0</v>
      </c>
      <c r="BW134" s="2">
        <f t="shared" si="49"/>
        <v>0</v>
      </c>
      <c r="BX134" s="62">
        <f t="shared" si="50"/>
        <v>0</v>
      </c>
      <c r="BY134" s="63">
        <f t="shared" si="51"/>
        <v>0</v>
      </c>
      <c r="BZ134" s="16">
        <f t="shared" si="52"/>
        <v>0</v>
      </c>
      <c r="CA134" s="2">
        <f t="shared" si="53"/>
        <v>0</v>
      </c>
      <c r="CB134" s="17">
        <f t="shared" si="54"/>
        <v>0</v>
      </c>
      <c r="CC134" s="2">
        <f t="shared" si="55"/>
        <v>0</v>
      </c>
      <c r="CD134" s="18">
        <f t="shared" si="56"/>
        <v>0</v>
      </c>
      <c r="CE134" s="2">
        <f t="shared" si="57"/>
        <v>0</v>
      </c>
      <c r="CF134" s="19">
        <f t="shared" si="58"/>
        <v>0</v>
      </c>
      <c r="CG134" s="2">
        <f t="shared" si="59"/>
        <v>0</v>
      </c>
      <c r="CH134" s="20">
        <f t="shared" si="60"/>
        <v>0</v>
      </c>
      <c r="CI134" s="2">
        <f t="shared" si="61"/>
        <v>0</v>
      </c>
      <c r="CJ134" s="21">
        <f t="shared" si="62"/>
        <v>0</v>
      </c>
    </row>
    <row r="135" spans="39:88" ht="65.099999999999994" customHeight="1" x14ac:dyDescent="0.25">
      <c r="AM135" s="57">
        <f t="shared" si="42"/>
        <v>0</v>
      </c>
      <c r="AU135" s="58">
        <f t="shared" si="43"/>
        <v>0</v>
      </c>
      <c r="BC135" s="59">
        <f t="shared" si="44"/>
        <v>0</v>
      </c>
      <c r="BK135" s="60">
        <f t="shared" si="45"/>
        <v>0</v>
      </c>
      <c r="BS135" s="61">
        <f t="shared" si="46"/>
        <v>0</v>
      </c>
      <c r="BT135" s="1">
        <f t="shared" si="47"/>
        <v>0</v>
      </c>
      <c r="BU135" s="1">
        <v>5</v>
      </c>
      <c r="BV135" s="14">
        <f t="shared" si="48"/>
        <v>0</v>
      </c>
      <c r="BW135" s="2">
        <f t="shared" si="49"/>
        <v>0</v>
      </c>
      <c r="BX135" s="62">
        <f t="shared" si="50"/>
        <v>0</v>
      </c>
      <c r="BY135" s="63">
        <f t="shared" si="51"/>
        <v>0</v>
      </c>
      <c r="BZ135" s="16">
        <f t="shared" si="52"/>
        <v>0</v>
      </c>
      <c r="CA135" s="2">
        <f t="shared" si="53"/>
        <v>0</v>
      </c>
      <c r="CB135" s="17">
        <f t="shared" si="54"/>
        <v>0</v>
      </c>
      <c r="CC135" s="2">
        <f t="shared" si="55"/>
        <v>0</v>
      </c>
      <c r="CD135" s="18">
        <f t="shared" si="56"/>
        <v>0</v>
      </c>
      <c r="CE135" s="2">
        <f t="shared" si="57"/>
        <v>0</v>
      </c>
      <c r="CF135" s="19">
        <f t="shared" si="58"/>
        <v>0</v>
      </c>
      <c r="CG135" s="2">
        <f t="shared" si="59"/>
        <v>0</v>
      </c>
      <c r="CH135" s="20">
        <f t="shared" si="60"/>
        <v>0</v>
      </c>
      <c r="CI135" s="2">
        <f t="shared" si="61"/>
        <v>0</v>
      </c>
      <c r="CJ135" s="21">
        <f t="shared" si="62"/>
        <v>0</v>
      </c>
    </row>
    <row r="136" spans="39:88" ht="65.099999999999994" customHeight="1" x14ac:dyDescent="0.25">
      <c r="AM136" s="57">
        <f t="shared" si="42"/>
        <v>0</v>
      </c>
      <c r="AU136" s="58">
        <f t="shared" si="43"/>
        <v>0</v>
      </c>
      <c r="BC136" s="59">
        <f t="shared" si="44"/>
        <v>0</v>
      </c>
      <c r="BK136" s="60">
        <f t="shared" si="45"/>
        <v>0</v>
      </c>
      <c r="BS136" s="61">
        <f t="shared" si="46"/>
        <v>0</v>
      </c>
      <c r="BT136" s="1">
        <f t="shared" si="47"/>
        <v>0</v>
      </c>
      <c r="BU136" s="1">
        <v>5</v>
      </c>
      <c r="BV136" s="14">
        <f t="shared" si="48"/>
        <v>0</v>
      </c>
      <c r="BW136" s="2">
        <f t="shared" si="49"/>
        <v>0</v>
      </c>
      <c r="BX136" s="62">
        <f t="shared" si="50"/>
        <v>0</v>
      </c>
      <c r="BY136" s="63">
        <f t="shared" si="51"/>
        <v>0</v>
      </c>
      <c r="BZ136" s="16">
        <f t="shared" si="52"/>
        <v>0</v>
      </c>
      <c r="CA136" s="2">
        <f t="shared" si="53"/>
        <v>0</v>
      </c>
      <c r="CB136" s="17">
        <f t="shared" si="54"/>
        <v>0</v>
      </c>
      <c r="CC136" s="2">
        <f t="shared" si="55"/>
        <v>0</v>
      </c>
      <c r="CD136" s="18">
        <f t="shared" si="56"/>
        <v>0</v>
      </c>
      <c r="CE136" s="2">
        <f t="shared" si="57"/>
        <v>0</v>
      </c>
      <c r="CF136" s="19">
        <f t="shared" si="58"/>
        <v>0</v>
      </c>
      <c r="CG136" s="2">
        <f t="shared" si="59"/>
        <v>0</v>
      </c>
      <c r="CH136" s="20">
        <f t="shared" si="60"/>
        <v>0</v>
      </c>
      <c r="CI136" s="2">
        <f t="shared" si="61"/>
        <v>0</v>
      </c>
      <c r="CJ136" s="21">
        <f t="shared" si="62"/>
        <v>0</v>
      </c>
    </row>
    <row r="137" spans="39:88" ht="65.099999999999994" customHeight="1" x14ac:dyDescent="0.25">
      <c r="AM137" s="57">
        <f t="shared" si="42"/>
        <v>0</v>
      </c>
      <c r="AU137" s="58">
        <f t="shared" si="43"/>
        <v>0</v>
      </c>
      <c r="BC137" s="59">
        <f t="shared" si="44"/>
        <v>0</v>
      </c>
      <c r="BK137" s="60">
        <f t="shared" si="45"/>
        <v>0</v>
      </c>
      <c r="BS137" s="61">
        <f t="shared" si="46"/>
        <v>0</v>
      </c>
      <c r="BT137" s="1">
        <f t="shared" si="47"/>
        <v>0</v>
      </c>
      <c r="BU137" s="1">
        <v>5</v>
      </c>
      <c r="BV137" s="14">
        <f t="shared" si="48"/>
        <v>0</v>
      </c>
      <c r="BW137" s="2">
        <f t="shared" si="49"/>
        <v>0</v>
      </c>
      <c r="BX137" s="62">
        <f t="shared" si="50"/>
        <v>0</v>
      </c>
      <c r="BY137" s="63">
        <f t="shared" si="51"/>
        <v>0</v>
      </c>
      <c r="BZ137" s="16">
        <f t="shared" si="52"/>
        <v>0</v>
      </c>
      <c r="CA137" s="2">
        <f t="shared" si="53"/>
        <v>0</v>
      </c>
      <c r="CB137" s="17">
        <f t="shared" si="54"/>
        <v>0</v>
      </c>
      <c r="CC137" s="2">
        <f t="shared" si="55"/>
        <v>0</v>
      </c>
      <c r="CD137" s="18">
        <f t="shared" si="56"/>
        <v>0</v>
      </c>
      <c r="CE137" s="2">
        <f t="shared" si="57"/>
        <v>0</v>
      </c>
      <c r="CF137" s="19">
        <f t="shared" si="58"/>
        <v>0</v>
      </c>
      <c r="CG137" s="2">
        <f t="shared" si="59"/>
        <v>0</v>
      </c>
      <c r="CH137" s="20">
        <f t="shared" si="60"/>
        <v>0</v>
      </c>
      <c r="CI137" s="2">
        <f t="shared" si="61"/>
        <v>0</v>
      </c>
      <c r="CJ137" s="21">
        <f t="shared" si="62"/>
        <v>0</v>
      </c>
    </row>
    <row r="138" spans="39:88" ht="65.099999999999994" customHeight="1" x14ac:dyDescent="0.25">
      <c r="AM138" s="57">
        <f t="shared" si="42"/>
        <v>0</v>
      </c>
      <c r="AU138" s="58">
        <f t="shared" si="43"/>
        <v>0</v>
      </c>
      <c r="BC138" s="59">
        <f t="shared" si="44"/>
        <v>0</v>
      </c>
      <c r="BK138" s="60">
        <f t="shared" si="45"/>
        <v>0</v>
      </c>
      <c r="BS138" s="61">
        <f t="shared" si="46"/>
        <v>0</v>
      </c>
      <c r="BT138" s="1">
        <f t="shared" si="47"/>
        <v>0</v>
      </c>
      <c r="BU138" s="1">
        <v>5</v>
      </c>
      <c r="BV138" s="14">
        <f t="shared" si="48"/>
        <v>0</v>
      </c>
      <c r="BW138" s="2">
        <f t="shared" si="49"/>
        <v>0</v>
      </c>
      <c r="BX138" s="62">
        <f t="shared" si="50"/>
        <v>0</v>
      </c>
      <c r="BY138" s="63">
        <f t="shared" si="51"/>
        <v>0</v>
      </c>
      <c r="BZ138" s="16">
        <f t="shared" si="52"/>
        <v>0</v>
      </c>
      <c r="CA138" s="2">
        <f t="shared" si="53"/>
        <v>0</v>
      </c>
      <c r="CB138" s="17">
        <f t="shared" si="54"/>
        <v>0</v>
      </c>
      <c r="CC138" s="2">
        <f t="shared" si="55"/>
        <v>0</v>
      </c>
      <c r="CD138" s="18">
        <f t="shared" si="56"/>
        <v>0</v>
      </c>
      <c r="CE138" s="2">
        <f t="shared" si="57"/>
        <v>0</v>
      </c>
      <c r="CF138" s="19">
        <f t="shared" si="58"/>
        <v>0</v>
      </c>
      <c r="CG138" s="2">
        <f t="shared" si="59"/>
        <v>0</v>
      </c>
      <c r="CH138" s="20">
        <f t="shared" si="60"/>
        <v>0</v>
      </c>
      <c r="CI138" s="2">
        <f t="shared" si="61"/>
        <v>0</v>
      </c>
      <c r="CJ138" s="21">
        <f t="shared" si="62"/>
        <v>0</v>
      </c>
    </row>
    <row r="139" spans="39:88" ht="65.099999999999994" customHeight="1" x14ac:dyDescent="0.25">
      <c r="AM139" s="57">
        <f t="shared" si="42"/>
        <v>0</v>
      </c>
      <c r="AU139" s="58">
        <f t="shared" si="43"/>
        <v>0</v>
      </c>
      <c r="BC139" s="59">
        <f t="shared" si="44"/>
        <v>0</v>
      </c>
      <c r="BK139" s="60">
        <f t="shared" si="45"/>
        <v>0</v>
      </c>
      <c r="BS139" s="61">
        <f t="shared" si="46"/>
        <v>0</v>
      </c>
      <c r="BT139" s="1">
        <f t="shared" si="47"/>
        <v>0</v>
      </c>
      <c r="BU139" s="1">
        <v>5</v>
      </c>
      <c r="BV139" s="14">
        <f t="shared" si="48"/>
        <v>0</v>
      </c>
      <c r="BW139" s="2">
        <f t="shared" si="49"/>
        <v>0</v>
      </c>
      <c r="BX139" s="62">
        <f t="shared" si="50"/>
        <v>0</v>
      </c>
      <c r="BY139" s="63">
        <f t="shared" si="51"/>
        <v>0</v>
      </c>
      <c r="BZ139" s="16">
        <f t="shared" si="52"/>
        <v>0</v>
      </c>
      <c r="CA139" s="2">
        <f t="shared" si="53"/>
        <v>0</v>
      </c>
      <c r="CB139" s="17">
        <f t="shared" si="54"/>
        <v>0</v>
      </c>
      <c r="CC139" s="2">
        <f t="shared" si="55"/>
        <v>0</v>
      </c>
      <c r="CD139" s="18">
        <f t="shared" si="56"/>
        <v>0</v>
      </c>
      <c r="CE139" s="2">
        <f t="shared" si="57"/>
        <v>0</v>
      </c>
      <c r="CF139" s="19">
        <f t="shared" si="58"/>
        <v>0</v>
      </c>
      <c r="CG139" s="2">
        <f t="shared" si="59"/>
        <v>0</v>
      </c>
      <c r="CH139" s="20">
        <f t="shared" si="60"/>
        <v>0</v>
      </c>
      <c r="CI139" s="2">
        <f t="shared" si="61"/>
        <v>0</v>
      </c>
      <c r="CJ139" s="21">
        <f t="shared" si="62"/>
        <v>0</v>
      </c>
    </row>
    <row r="140" spans="39:88" ht="65.099999999999994" customHeight="1" x14ac:dyDescent="0.25">
      <c r="AM140" s="57">
        <f t="shared" si="42"/>
        <v>0</v>
      </c>
      <c r="AU140" s="58">
        <f t="shared" si="43"/>
        <v>0</v>
      </c>
      <c r="BC140" s="59">
        <f t="shared" si="44"/>
        <v>0</v>
      </c>
      <c r="BK140" s="60">
        <f t="shared" si="45"/>
        <v>0</v>
      </c>
      <c r="BS140" s="61">
        <f t="shared" si="46"/>
        <v>0</v>
      </c>
      <c r="BT140" s="1">
        <f t="shared" si="47"/>
        <v>0</v>
      </c>
      <c r="BU140" s="1">
        <v>5</v>
      </c>
      <c r="BV140" s="14">
        <f t="shared" si="48"/>
        <v>0</v>
      </c>
      <c r="BW140" s="2">
        <f t="shared" si="49"/>
        <v>0</v>
      </c>
      <c r="BX140" s="62">
        <f t="shared" si="50"/>
        <v>0</v>
      </c>
      <c r="BY140" s="63">
        <f t="shared" si="51"/>
        <v>0</v>
      </c>
      <c r="BZ140" s="16">
        <f t="shared" si="52"/>
        <v>0</v>
      </c>
      <c r="CA140" s="2">
        <f t="shared" si="53"/>
        <v>0</v>
      </c>
      <c r="CB140" s="17">
        <f t="shared" si="54"/>
        <v>0</v>
      </c>
      <c r="CC140" s="2">
        <f t="shared" si="55"/>
        <v>0</v>
      </c>
      <c r="CD140" s="18">
        <f t="shared" si="56"/>
        <v>0</v>
      </c>
      <c r="CE140" s="2">
        <f t="shared" si="57"/>
        <v>0</v>
      </c>
      <c r="CF140" s="19">
        <f t="shared" si="58"/>
        <v>0</v>
      </c>
      <c r="CG140" s="2">
        <f t="shared" si="59"/>
        <v>0</v>
      </c>
      <c r="CH140" s="20">
        <f t="shared" si="60"/>
        <v>0</v>
      </c>
      <c r="CI140" s="2">
        <f t="shared" si="61"/>
        <v>0</v>
      </c>
      <c r="CJ140" s="21">
        <f t="shared" si="62"/>
        <v>0</v>
      </c>
    </row>
    <row r="141" spans="39:88" ht="65.099999999999994" customHeight="1" x14ac:dyDescent="0.25">
      <c r="AM141" s="57">
        <f t="shared" si="42"/>
        <v>0</v>
      </c>
      <c r="AU141" s="58">
        <f t="shared" si="43"/>
        <v>0</v>
      </c>
      <c r="BC141" s="59">
        <f t="shared" si="44"/>
        <v>0</v>
      </c>
      <c r="BK141" s="60">
        <f t="shared" si="45"/>
        <v>0</v>
      </c>
      <c r="BS141" s="61">
        <f t="shared" si="46"/>
        <v>0</v>
      </c>
      <c r="BT141" s="1">
        <f t="shared" si="47"/>
        <v>0</v>
      </c>
      <c r="BU141" s="1">
        <v>5</v>
      </c>
      <c r="BV141" s="14">
        <f t="shared" si="48"/>
        <v>0</v>
      </c>
      <c r="BW141" s="2">
        <f t="shared" si="49"/>
        <v>0</v>
      </c>
      <c r="BX141" s="62">
        <f t="shared" si="50"/>
        <v>0</v>
      </c>
      <c r="BY141" s="63">
        <f t="shared" si="51"/>
        <v>0</v>
      </c>
      <c r="BZ141" s="16">
        <f t="shared" si="52"/>
        <v>0</v>
      </c>
      <c r="CA141" s="2">
        <f t="shared" si="53"/>
        <v>0</v>
      </c>
      <c r="CB141" s="17">
        <f t="shared" si="54"/>
        <v>0</v>
      </c>
      <c r="CC141" s="2">
        <f t="shared" si="55"/>
        <v>0</v>
      </c>
      <c r="CD141" s="18">
        <f t="shared" si="56"/>
        <v>0</v>
      </c>
      <c r="CE141" s="2">
        <f t="shared" si="57"/>
        <v>0</v>
      </c>
      <c r="CF141" s="19">
        <f t="shared" si="58"/>
        <v>0</v>
      </c>
      <c r="CG141" s="2">
        <f t="shared" si="59"/>
        <v>0</v>
      </c>
      <c r="CH141" s="20">
        <f t="shared" si="60"/>
        <v>0</v>
      </c>
      <c r="CI141" s="2">
        <f t="shared" si="61"/>
        <v>0</v>
      </c>
      <c r="CJ141" s="21">
        <f t="shared" si="62"/>
        <v>0</v>
      </c>
    </row>
    <row r="142" spans="39:88" ht="65.099999999999994" customHeight="1" x14ac:dyDescent="0.25">
      <c r="AM142" s="57">
        <f t="shared" si="42"/>
        <v>0</v>
      </c>
      <c r="AU142" s="58">
        <f t="shared" si="43"/>
        <v>0</v>
      </c>
      <c r="BC142" s="59">
        <f t="shared" si="44"/>
        <v>0</v>
      </c>
      <c r="BK142" s="60">
        <f t="shared" si="45"/>
        <v>0</v>
      </c>
      <c r="BS142" s="61">
        <f t="shared" si="46"/>
        <v>0</v>
      </c>
      <c r="BT142" s="1">
        <f t="shared" si="47"/>
        <v>0</v>
      </c>
      <c r="BU142" s="1">
        <v>5</v>
      </c>
      <c r="BV142" s="14">
        <f t="shared" si="48"/>
        <v>0</v>
      </c>
      <c r="BW142" s="2">
        <f t="shared" si="49"/>
        <v>0</v>
      </c>
      <c r="BX142" s="62">
        <f t="shared" si="50"/>
        <v>0</v>
      </c>
      <c r="BY142" s="63">
        <f t="shared" si="51"/>
        <v>0</v>
      </c>
      <c r="BZ142" s="16">
        <f t="shared" si="52"/>
        <v>0</v>
      </c>
      <c r="CA142" s="2">
        <f t="shared" si="53"/>
        <v>0</v>
      </c>
      <c r="CB142" s="17">
        <f t="shared" si="54"/>
        <v>0</v>
      </c>
      <c r="CC142" s="2">
        <f t="shared" si="55"/>
        <v>0</v>
      </c>
      <c r="CD142" s="18">
        <f t="shared" si="56"/>
        <v>0</v>
      </c>
      <c r="CE142" s="2">
        <f t="shared" si="57"/>
        <v>0</v>
      </c>
      <c r="CF142" s="19">
        <f t="shared" si="58"/>
        <v>0</v>
      </c>
      <c r="CG142" s="2">
        <f t="shared" si="59"/>
        <v>0</v>
      </c>
      <c r="CH142" s="20">
        <f t="shared" si="60"/>
        <v>0</v>
      </c>
      <c r="CI142" s="2">
        <f t="shared" si="61"/>
        <v>0</v>
      </c>
      <c r="CJ142" s="21">
        <f t="shared" si="62"/>
        <v>0</v>
      </c>
    </row>
    <row r="143" spans="39:88" ht="65.099999999999994" customHeight="1" x14ac:dyDescent="0.25">
      <c r="AM143" s="57">
        <f t="shared" si="42"/>
        <v>0</v>
      </c>
      <c r="AU143" s="58">
        <f t="shared" si="43"/>
        <v>0</v>
      </c>
      <c r="BC143" s="59">
        <f t="shared" si="44"/>
        <v>0</v>
      </c>
      <c r="BK143" s="60">
        <f t="shared" si="45"/>
        <v>0</v>
      </c>
      <c r="BS143" s="61">
        <f t="shared" si="46"/>
        <v>0</v>
      </c>
      <c r="BT143" s="1">
        <f t="shared" si="47"/>
        <v>0</v>
      </c>
      <c r="BU143" s="1">
        <v>5</v>
      </c>
      <c r="BV143" s="14">
        <f t="shared" si="48"/>
        <v>0</v>
      </c>
      <c r="BW143" s="2">
        <f t="shared" si="49"/>
        <v>0</v>
      </c>
      <c r="BX143" s="62">
        <f t="shared" si="50"/>
        <v>0</v>
      </c>
      <c r="BY143" s="63">
        <f t="shared" si="51"/>
        <v>0</v>
      </c>
      <c r="BZ143" s="16">
        <f t="shared" si="52"/>
        <v>0</v>
      </c>
      <c r="CA143" s="2">
        <f t="shared" si="53"/>
        <v>0</v>
      </c>
      <c r="CB143" s="17">
        <f t="shared" si="54"/>
        <v>0</v>
      </c>
      <c r="CC143" s="2">
        <f t="shared" si="55"/>
        <v>0</v>
      </c>
      <c r="CD143" s="18">
        <f t="shared" si="56"/>
        <v>0</v>
      </c>
      <c r="CE143" s="2">
        <f t="shared" si="57"/>
        <v>0</v>
      </c>
      <c r="CF143" s="19">
        <f t="shared" si="58"/>
        <v>0</v>
      </c>
      <c r="CG143" s="2">
        <f t="shared" si="59"/>
        <v>0</v>
      </c>
      <c r="CH143" s="20">
        <f t="shared" si="60"/>
        <v>0</v>
      </c>
      <c r="CI143" s="2">
        <f t="shared" si="61"/>
        <v>0</v>
      </c>
      <c r="CJ143" s="21">
        <f t="shared" si="62"/>
        <v>0</v>
      </c>
    </row>
    <row r="144" spans="39:88" ht="65.099999999999994" customHeight="1" x14ac:dyDescent="0.25">
      <c r="AM144" s="57">
        <f t="shared" si="42"/>
        <v>0</v>
      </c>
      <c r="AU144" s="58">
        <f t="shared" si="43"/>
        <v>0</v>
      </c>
      <c r="BC144" s="59">
        <f t="shared" si="44"/>
        <v>0</v>
      </c>
      <c r="BK144" s="60">
        <f t="shared" si="45"/>
        <v>0</v>
      </c>
      <c r="BS144" s="61">
        <f t="shared" si="46"/>
        <v>0</v>
      </c>
      <c r="BT144" s="1">
        <f t="shared" si="47"/>
        <v>0</v>
      </c>
      <c r="BU144" s="1">
        <v>5</v>
      </c>
      <c r="BV144" s="14">
        <f t="shared" si="48"/>
        <v>0</v>
      </c>
      <c r="BW144" s="2">
        <f t="shared" si="49"/>
        <v>0</v>
      </c>
      <c r="BX144" s="62">
        <f t="shared" si="50"/>
        <v>0</v>
      </c>
      <c r="BY144" s="63">
        <f t="shared" si="51"/>
        <v>0</v>
      </c>
      <c r="BZ144" s="16">
        <f t="shared" si="52"/>
        <v>0</v>
      </c>
      <c r="CA144" s="2">
        <f t="shared" si="53"/>
        <v>0</v>
      </c>
      <c r="CB144" s="17">
        <f t="shared" si="54"/>
        <v>0</v>
      </c>
      <c r="CC144" s="2">
        <f t="shared" si="55"/>
        <v>0</v>
      </c>
      <c r="CD144" s="18">
        <f t="shared" si="56"/>
        <v>0</v>
      </c>
      <c r="CE144" s="2">
        <f t="shared" si="57"/>
        <v>0</v>
      </c>
      <c r="CF144" s="19">
        <f t="shared" si="58"/>
        <v>0</v>
      </c>
      <c r="CG144" s="2">
        <f t="shared" si="59"/>
        <v>0</v>
      </c>
      <c r="CH144" s="20">
        <f t="shared" si="60"/>
        <v>0</v>
      </c>
      <c r="CI144" s="2">
        <f t="shared" si="61"/>
        <v>0</v>
      </c>
      <c r="CJ144" s="21">
        <f t="shared" si="62"/>
        <v>0</v>
      </c>
    </row>
    <row r="145" spans="39:88" ht="65.099999999999994" customHeight="1" x14ac:dyDescent="0.25">
      <c r="AM145" s="57">
        <f t="shared" si="42"/>
        <v>0</v>
      </c>
      <c r="AU145" s="58">
        <f t="shared" si="43"/>
        <v>0</v>
      </c>
      <c r="BC145" s="59">
        <f t="shared" si="44"/>
        <v>0</v>
      </c>
      <c r="BK145" s="60">
        <f t="shared" si="45"/>
        <v>0</v>
      </c>
      <c r="BS145" s="61">
        <f t="shared" si="46"/>
        <v>0</v>
      </c>
      <c r="BT145" s="1">
        <f t="shared" si="47"/>
        <v>0</v>
      </c>
      <c r="BU145" s="1">
        <v>5</v>
      </c>
      <c r="BV145" s="14">
        <f t="shared" si="48"/>
        <v>0</v>
      </c>
      <c r="BW145" s="2">
        <f t="shared" si="49"/>
        <v>0</v>
      </c>
      <c r="BX145" s="62">
        <f t="shared" si="50"/>
        <v>0</v>
      </c>
      <c r="BY145" s="63">
        <f t="shared" si="51"/>
        <v>0</v>
      </c>
      <c r="BZ145" s="16">
        <f t="shared" si="52"/>
        <v>0</v>
      </c>
      <c r="CA145" s="2">
        <f t="shared" si="53"/>
        <v>0</v>
      </c>
      <c r="CB145" s="17">
        <f t="shared" si="54"/>
        <v>0</v>
      </c>
      <c r="CC145" s="2">
        <f t="shared" si="55"/>
        <v>0</v>
      </c>
      <c r="CD145" s="18">
        <f t="shared" si="56"/>
        <v>0</v>
      </c>
      <c r="CE145" s="2">
        <f t="shared" si="57"/>
        <v>0</v>
      </c>
      <c r="CF145" s="19">
        <f t="shared" si="58"/>
        <v>0</v>
      </c>
      <c r="CG145" s="2">
        <f t="shared" si="59"/>
        <v>0</v>
      </c>
      <c r="CH145" s="20">
        <f t="shared" si="60"/>
        <v>0</v>
      </c>
      <c r="CI145" s="2">
        <f t="shared" si="61"/>
        <v>0</v>
      </c>
      <c r="CJ145" s="21">
        <f t="shared" si="62"/>
        <v>0</v>
      </c>
    </row>
    <row r="146" spans="39:88" ht="65.099999999999994" customHeight="1" x14ac:dyDescent="0.25">
      <c r="AM146" s="57">
        <f t="shared" si="42"/>
        <v>0</v>
      </c>
      <c r="AU146" s="58">
        <f t="shared" si="43"/>
        <v>0</v>
      </c>
      <c r="BC146" s="59">
        <f t="shared" si="44"/>
        <v>0</v>
      </c>
      <c r="BK146" s="60">
        <f t="shared" si="45"/>
        <v>0</v>
      </c>
      <c r="BS146" s="61">
        <f t="shared" si="46"/>
        <v>0</v>
      </c>
      <c r="BT146" s="1">
        <f t="shared" si="47"/>
        <v>0</v>
      </c>
      <c r="BU146" s="1">
        <v>5</v>
      </c>
      <c r="BV146" s="14">
        <f t="shared" si="48"/>
        <v>0</v>
      </c>
      <c r="BW146" s="2">
        <f t="shared" si="49"/>
        <v>0</v>
      </c>
      <c r="BX146" s="62">
        <f t="shared" si="50"/>
        <v>0</v>
      </c>
      <c r="BY146" s="63">
        <f t="shared" si="51"/>
        <v>0</v>
      </c>
      <c r="BZ146" s="16">
        <f t="shared" si="52"/>
        <v>0</v>
      </c>
      <c r="CA146" s="2">
        <f t="shared" si="53"/>
        <v>0</v>
      </c>
      <c r="CB146" s="17">
        <f t="shared" si="54"/>
        <v>0</v>
      </c>
      <c r="CC146" s="2">
        <f t="shared" si="55"/>
        <v>0</v>
      </c>
      <c r="CD146" s="18">
        <f t="shared" si="56"/>
        <v>0</v>
      </c>
      <c r="CE146" s="2">
        <f t="shared" si="57"/>
        <v>0</v>
      </c>
      <c r="CF146" s="19">
        <f t="shared" si="58"/>
        <v>0</v>
      </c>
      <c r="CG146" s="2">
        <f t="shared" si="59"/>
        <v>0</v>
      </c>
      <c r="CH146" s="20">
        <f t="shared" si="60"/>
        <v>0</v>
      </c>
      <c r="CI146" s="2">
        <f t="shared" si="61"/>
        <v>0</v>
      </c>
      <c r="CJ146" s="21">
        <f t="shared" si="62"/>
        <v>0</v>
      </c>
    </row>
    <row r="147" spans="39:88" ht="65.099999999999994" customHeight="1" x14ac:dyDescent="0.25">
      <c r="AM147" s="57">
        <f t="shared" si="42"/>
        <v>0</v>
      </c>
      <c r="AU147" s="58">
        <f t="shared" si="43"/>
        <v>0</v>
      </c>
      <c r="BC147" s="59">
        <f t="shared" si="44"/>
        <v>0</v>
      </c>
      <c r="BK147" s="60">
        <f t="shared" si="45"/>
        <v>0</v>
      </c>
      <c r="BS147" s="61">
        <f t="shared" si="46"/>
        <v>0</v>
      </c>
      <c r="BT147" s="1">
        <f t="shared" si="47"/>
        <v>0</v>
      </c>
      <c r="BU147" s="1">
        <v>5</v>
      </c>
      <c r="BV147" s="14">
        <f t="shared" si="48"/>
        <v>0</v>
      </c>
      <c r="BW147" s="2">
        <f t="shared" si="49"/>
        <v>0</v>
      </c>
      <c r="BX147" s="62">
        <f t="shared" si="50"/>
        <v>0</v>
      </c>
      <c r="BY147" s="63">
        <f t="shared" si="51"/>
        <v>0</v>
      </c>
      <c r="BZ147" s="16">
        <f t="shared" si="52"/>
        <v>0</v>
      </c>
      <c r="CA147" s="2">
        <f t="shared" si="53"/>
        <v>0</v>
      </c>
      <c r="CB147" s="17">
        <f t="shared" si="54"/>
        <v>0</v>
      </c>
      <c r="CC147" s="2">
        <f t="shared" si="55"/>
        <v>0</v>
      </c>
      <c r="CD147" s="18">
        <f t="shared" si="56"/>
        <v>0</v>
      </c>
      <c r="CE147" s="2">
        <f t="shared" si="57"/>
        <v>0</v>
      </c>
      <c r="CF147" s="19">
        <f t="shared" si="58"/>
        <v>0</v>
      </c>
      <c r="CG147" s="2">
        <f t="shared" si="59"/>
        <v>0</v>
      </c>
      <c r="CH147" s="20">
        <f t="shared" si="60"/>
        <v>0</v>
      </c>
      <c r="CI147" s="2">
        <f t="shared" si="61"/>
        <v>0</v>
      </c>
      <c r="CJ147" s="21">
        <f t="shared" si="62"/>
        <v>0</v>
      </c>
    </row>
    <row r="148" spans="39:88" ht="65.099999999999994" customHeight="1" x14ac:dyDescent="0.25">
      <c r="AM148" s="57">
        <f t="shared" si="42"/>
        <v>0</v>
      </c>
      <c r="AU148" s="58">
        <f t="shared" si="43"/>
        <v>0</v>
      </c>
      <c r="BC148" s="59">
        <f t="shared" si="44"/>
        <v>0</v>
      </c>
      <c r="BK148" s="60">
        <f t="shared" si="45"/>
        <v>0</v>
      </c>
      <c r="BS148" s="61">
        <f t="shared" si="46"/>
        <v>0</v>
      </c>
      <c r="BT148" s="1">
        <f t="shared" si="47"/>
        <v>0</v>
      </c>
      <c r="BU148" s="1">
        <v>5</v>
      </c>
      <c r="BV148" s="14">
        <f t="shared" si="48"/>
        <v>0</v>
      </c>
      <c r="BW148" s="2">
        <f t="shared" si="49"/>
        <v>0</v>
      </c>
      <c r="BX148" s="62">
        <f t="shared" si="50"/>
        <v>0</v>
      </c>
      <c r="BY148" s="63">
        <f t="shared" si="51"/>
        <v>0</v>
      </c>
      <c r="BZ148" s="16">
        <f t="shared" si="52"/>
        <v>0</v>
      </c>
      <c r="CA148" s="2">
        <f t="shared" si="53"/>
        <v>0</v>
      </c>
      <c r="CB148" s="17">
        <f t="shared" si="54"/>
        <v>0</v>
      </c>
      <c r="CC148" s="2">
        <f t="shared" si="55"/>
        <v>0</v>
      </c>
      <c r="CD148" s="18">
        <f t="shared" si="56"/>
        <v>0</v>
      </c>
      <c r="CE148" s="2">
        <f t="shared" si="57"/>
        <v>0</v>
      </c>
      <c r="CF148" s="19">
        <f t="shared" si="58"/>
        <v>0</v>
      </c>
      <c r="CG148" s="2">
        <f t="shared" si="59"/>
        <v>0</v>
      </c>
      <c r="CH148" s="20">
        <f t="shared" si="60"/>
        <v>0</v>
      </c>
      <c r="CI148" s="2">
        <f t="shared" si="61"/>
        <v>0</v>
      </c>
      <c r="CJ148" s="21">
        <f t="shared" si="62"/>
        <v>0</v>
      </c>
    </row>
    <row r="149" spans="39:88" ht="65.099999999999994" customHeight="1" x14ac:dyDescent="0.25">
      <c r="AM149" s="57">
        <f t="shared" si="42"/>
        <v>0</v>
      </c>
      <c r="AU149" s="58">
        <f t="shared" si="43"/>
        <v>0</v>
      </c>
      <c r="BC149" s="59">
        <f t="shared" si="44"/>
        <v>0</v>
      </c>
      <c r="BK149" s="60">
        <f t="shared" si="45"/>
        <v>0</v>
      </c>
      <c r="BS149" s="61">
        <f t="shared" si="46"/>
        <v>0</v>
      </c>
      <c r="BT149" s="1">
        <f t="shared" si="47"/>
        <v>0</v>
      </c>
      <c r="BU149" s="1">
        <v>5</v>
      </c>
      <c r="BV149" s="14">
        <f t="shared" si="48"/>
        <v>0</v>
      </c>
      <c r="BW149" s="2">
        <f t="shared" si="49"/>
        <v>0</v>
      </c>
      <c r="BX149" s="62">
        <f t="shared" si="50"/>
        <v>0</v>
      </c>
      <c r="BY149" s="63">
        <f t="shared" si="51"/>
        <v>0</v>
      </c>
      <c r="BZ149" s="16">
        <f t="shared" si="52"/>
        <v>0</v>
      </c>
      <c r="CA149" s="2">
        <f t="shared" si="53"/>
        <v>0</v>
      </c>
      <c r="CB149" s="17">
        <f t="shared" si="54"/>
        <v>0</v>
      </c>
      <c r="CC149" s="2">
        <f t="shared" si="55"/>
        <v>0</v>
      </c>
      <c r="CD149" s="18">
        <f t="shared" si="56"/>
        <v>0</v>
      </c>
      <c r="CE149" s="2">
        <f t="shared" si="57"/>
        <v>0</v>
      </c>
      <c r="CF149" s="19">
        <f t="shared" si="58"/>
        <v>0</v>
      </c>
      <c r="CG149" s="2">
        <f t="shared" si="59"/>
        <v>0</v>
      </c>
      <c r="CH149" s="20">
        <f t="shared" si="60"/>
        <v>0</v>
      </c>
      <c r="CI149" s="2">
        <f t="shared" si="61"/>
        <v>0</v>
      </c>
      <c r="CJ149" s="21">
        <f t="shared" si="62"/>
        <v>0</v>
      </c>
    </row>
    <row r="150" spans="39:88" ht="65.099999999999994" customHeight="1" x14ac:dyDescent="0.25">
      <c r="AM150" s="57">
        <f t="shared" si="42"/>
        <v>0</v>
      </c>
      <c r="AU150" s="58">
        <f t="shared" si="43"/>
        <v>0</v>
      </c>
      <c r="BC150" s="59">
        <f t="shared" si="44"/>
        <v>0</v>
      </c>
      <c r="BK150" s="60">
        <f t="shared" si="45"/>
        <v>0</v>
      </c>
      <c r="BS150" s="61">
        <f t="shared" si="46"/>
        <v>0</v>
      </c>
      <c r="BT150" s="1">
        <f t="shared" si="47"/>
        <v>0</v>
      </c>
      <c r="BU150" s="1">
        <v>5</v>
      </c>
      <c r="BV150" s="14">
        <f t="shared" si="48"/>
        <v>0</v>
      </c>
      <c r="BW150" s="2">
        <f t="shared" si="49"/>
        <v>0</v>
      </c>
      <c r="BX150" s="62">
        <f t="shared" si="50"/>
        <v>0</v>
      </c>
      <c r="BY150" s="63">
        <f t="shared" si="51"/>
        <v>0</v>
      </c>
      <c r="BZ150" s="16">
        <f t="shared" si="52"/>
        <v>0</v>
      </c>
      <c r="CA150" s="2">
        <f t="shared" si="53"/>
        <v>0</v>
      </c>
      <c r="CB150" s="17">
        <f t="shared" si="54"/>
        <v>0</v>
      </c>
      <c r="CC150" s="2">
        <f t="shared" si="55"/>
        <v>0</v>
      </c>
      <c r="CD150" s="18">
        <f t="shared" si="56"/>
        <v>0</v>
      </c>
      <c r="CE150" s="2">
        <f t="shared" si="57"/>
        <v>0</v>
      </c>
      <c r="CF150" s="19">
        <f t="shared" si="58"/>
        <v>0</v>
      </c>
      <c r="CG150" s="2">
        <f t="shared" si="59"/>
        <v>0</v>
      </c>
      <c r="CH150" s="20">
        <f t="shared" si="60"/>
        <v>0</v>
      </c>
      <c r="CI150" s="2">
        <f t="shared" si="61"/>
        <v>0</v>
      </c>
      <c r="CJ150" s="21">
        <f t="shared" si="62"/>
        <v>0</v>
      </c>
    </row>
    <row r="151" spans="39:88" ht="65.099999999999994" customHeight="1" x14ac:dyDescent="0.25">
      <c r="AM151" s="57">
        <f t="shared" si="42"/>
        <v>0</v>
      </c>
      <c r="AU151" s="58">
        <f t="shared" si="43"/>
        <v>0</v>
      </c>
      <c r="BC151" s="59">
        <f t="shared" si="44"/>
        <v>0</v>
      </c>
      <c r="BK151" s="60">
        <f t="shared" si="45"/>
        <v>0</v>
      </c>
      <c r="BS151" s="61">
        <f t="shared" si="46"/>
        <v>0</v>
      </c>
      <c r="BT151" s="1">
        <f t="shared" si="47"/>
        <v>0</v>
      </c>
      <c r="BU151" s="1">
        <v>5</v>
      </c>
      <c r="BV151" s="14">
        <f t="shared" si="48"/>
        <v>0</v>
      </c>
      <c r="BW151" s="2">
        <f t="shared" si="49"/>
        <v>0</v>
      </c>
      <c r="BX151" s="62">
        <f t="shared" si="50"/>
        <v>0</v>
      </c>
      <c r="BY151" s="63">
        <f t="shared" si="51"/>
        <v>0</v>
      </c>
      <c r="BZ151" s="16">
        <f t="shared" si="52"/>
        <v>0</v>
      </c>
      <c r="CA151" s="2">
        <f t="shared" si="53"/>
        <v>0</v>
      </c>
      <c r="CB151" s="17">
        <f t="shared" si="54"/>
        <v>0</v>
      </c>
      <c r="CC151" s="2">
        <f t="shared" si="55"/>
        <v>0</v>
      </c>
      <c r="CD151" s="18">
        <f t="shared" si="56"/>
        <v>0</v>
      </c>
      <c r="CE151" s="2">
        <f t="shared" si="57"/>
        <v>0</v>
      </c>
      <c r="CF151" s="19">
        <f t="shared" si="58"/>
        <v>0</v>
      </c>
      <c r="CG151" s="2">
        <f t="shared" si="59"/>
        <v>0</v>
      </c>
      <c r="CH151" s="20">
        <f t="shared" si="60"/>
        <v>0</v>
      </c>
      <c r="CI151" s="2">
        <f t="shared" si="61"/>
        <v>0</v>
      </c>
      <c r="CJ151" s="21">
        <f t="shared" si="62"/>
        <v>0</v>
      </c>
    </row>
    <row r="152" spans="39:88" ht="65.099999999999994" customHeight="1" x14ac:dyDescent="0.25">
      <c r="AM152" s="57">
        <f t="shared" si="42"/>
        <v>0</v>
      </c>
      <c r="AU152" s="58">
        <f t="shared" si="43"/>
        <v>0</v>
      </c>
      <c r="BC152" s="59">
        <f t="shared" si="44"/>
        <v>0</v>
      </c>
      <c r="BK152" s="60">
        <f t="shared" si="45"/>
        <v>0</v>
      </c>
      <c r="BS152" s="61">
        <f t="shared" si="46"/>
        <v>0</v>
      </c>
      <c r="BT152" s="1">
        <f t="shared" si="47"/>
        <v>0</v>
      </c>
      <c r="BU152" s="1">
        <v>5</v>
      </c>
      <c r="BV152" s="14">
        <f t="shared" si="48"/>
        <v>0</v>
      </c>
      <c r="BW152" s="2">
        <f t="shared" si="49"/>
        <v>0</v>
      </c>
      <c r="BX152" s="62">
        <f t="shared" si="50"/>
        <v>0</v>
      </c>
      <c r="BY152" s="63">
        <f t="shared" si="51"/>
        <v>0</v>
      </c>
      <c r="BZ152" s="16">
        <f t="shared" si="52"/>
        <v>0</v>
      </c>
      <c r="CA152" s="2">
        <f t="shared" si="53"/>
        <v>0</v>
      </c>
      <c r="CB152" s="17">
        <f t="shared" si="54"/>
        <v>0</v>
      </c>
      <c r="CC152" s="2">
        <f t="shared" si="55"/>
        <v>0</v>
      </c>
      <c r="CD152" s="18">
        <f t="shared" si="56"/>
        <v>0</v>
      </c>
      <c r="CE152" s="2">
        <f t="shared" si="57"/>
        <v>0</v>
      </c>
      <c r="CF152" s="19">
        <f t="shared" si="58"/>
        <v>0</v>
      </c>
      <c r="CG152" s="2">
        <f t="shared" si="59"/>
        <v>0</v>
      </c>
      <c r="CH152" s="20">
        <f t="shared" si="60"/>
        <v>0</v>
      </c>
      <c r="CI152" s="2">
        <f t="shared" si="61"/>
        <v>0</v>
      </c>
      <c r="CJ152" s="21">
        <f t="shared" si="62"/>
        <v>0</v>
      </c>
    </row>
    <row r="153" spans="39:88" ht="65.099999999999994" customHeight="1" x14ac:dyDescent="0.25">
      <c r="AM153" s="57">
        <f t="shared" si="42"/>
        <v>0</v>
      </c>
      <c r="AU153" s="58">
        <f t="shared" si="43"/>
        <v>0</v>
      </c>
      <c r="BC153" s="59">
        <f t="shared" si="44"/>
        <v>0</v>
      </c>
      <c r="BK153" s="60">
        <f t="shared" si="45"/>
        <v>0</v>
      </c>
      <c r="BS153" s="61">
        <f t="shared" si="46"/>
        <v>0</v>
      </c>
      <c r="BT153" s="1">
        <f t="shared" si="47"/>
        <v>0</v>
      </c>
      <c r="BU153" s="1">
        <v>5</v>
      </c>
      <c r="BV153" s="14">
        <f t="shared" si="48"/>
        <v>0</v>
      </c>
      <c r="BW153" s="2">
        <f t="shared" si="49"/>
        <v>0</v>
      </c>
      <c r="BX153" s="62">
        <f t="shared" si="50"/>
        <v>0</v>
      </c>
      <c r="BY153" s="63">
        <f t="shared" si="51"/>
        <v>0</v>
      </c>
      <c r="BZ153" s="16">
        <f t="shared" si="52"/>
        <v>0</v>
      </c>
      <c r="CA153" s="2">
        <f t="shared" si="53"/>
        <v>0</v>
      </c>
      <c r="CB153" s="17">
        <f t="shared" si="54"/>
        <v>0</v>
      </c>
      <c r="CC153" s="2">
        <f t="shared" si="55"/>
        <v>0</v>
      </c>
      <c r="CD153" s="18">
        <f t="shared" si="56"/>
        <v>0</v>
      </c>
      <c r="CE153" s="2">
        <f t="shared" si="57"/>
        <v>0</v>
      </c>
      <c r="CF153" s="19">
        <f t="shared" si="58"/>
        <v>0</v>
      </c>
      <c r="CG153" s="2">
        <f t="shared" si="59"/>
        <v>0</v>
      </c>
      <c r="CH153" s="20">
        <f t="shared" si="60"/>
        <v>0</v>
      </c>
      <c r="CI153" s="2">
        <f t="shared" si="61"/>
        <v>0</v>
      </c>
      <c r="CJ153" s="21">
        <f t="shared" si="62"/>
        <v>0</v>
      </c>
    </row>
    <row r="154" spans="39:88" ht="65.099999999999994" customHeight="1" x14ac:dyDescent="0.25">
      <c r="AM154" s="57">
        <f t="shared" si="42"/>
        <v>0</v>
      </c>
      <c r="AU154" s="58">
        <f t="shared" si="43"/>
        <v>0</v>
      </c>
      <c r="BC154" s="59">
        <f t="shared" si="44"/>
        <v>0</v>
      </c>
      <c r="BK154" s="60">
        <f t="shared" si="45"/>
        <v>0</v>
      </c>
      <c r="BS154" s="61">
        <f t="shared" si="46"/>
        <v>0</v>
      </c>
      <c r="BT154" s="1">
        <f t="shared" si="47"/>
        <v>0</v>
      </c>
      <c r="BU154" s="1">
        <v>5</v>
      </c>
      <c r="BV154" s="14">
        <f t="shared" si="48"/>
        <v>0</v>
      </c>
      <c r="BW154" s="2">
        <f t="shared" si="49"/>
        <v>0</v>
      </c>
      <c r="BX154" s="62">
        <f t="shared" si="50"/>
        <v>0</v>
      </c>
      <c r="BY154" s="63">
        <f t="shared" si="51"/>
        <v>0</v>
      </c>
      <c r="BZ154" s="16">
        <f t="shared" si="52"/>
        <v>0</v>
      </c>
      <c r="CA154" s="2">
        <f t="shared" si="53"/>
        <v>0</v>
      </c>
      <c r="CB154" s="17">
        <f t="shared" si="54"/>
        <v>0</v>
      </c>
      <c r="CC154" s="2">
        <f t="shared" si="55"/>
        <v>0</v>
      </c>
      <c r="CD154" s="18">
        <f t="shared" si="56"/>
        <v>0</v>
      </c>
      <c r="CE154" s="2">
        <f t="shared" si="57"/>
        <v>0</v>
      </c>
      <c r="CF154" s="19">
        <f t="shared" si="58"/>
        <v>0</v>
      </c>
      <c r="CG154" s="2">
        <f t="shared" si="59"/>
        <v>0</v>
      </c>
      <c r="CH154" s="20">
        <f t="shared" si="60"/>
        <v>0</v>
      </c>
      <c r="CI154" s="2">
        <f t="shared" si="61"/>
        <v>0</v>
      </c>
      <c r="CJ154" s="21">
        <f t="shared" si="62"/>
        <v>0</v>
      </c>
    </row>
    <row r="155" spans="39:88" ht="65.099999999999994" customHeight="1" x14ac:dyDescent="0.25">
      <c r="AM155" s="57">
        <f t="shared" si="42"/>
        <v>0</v>
      </c>
      <c r="AU155" s="58">
        <f t="shared" si="43"/>
        <v>0</v>
      </c>
      <c r="BC155" s="59">
        <f t="shared" si="44"/>
        <v>0</v>
      </c>
      <c r="BK155" s="60">
        <f t="shared" si="45"/>
        <v>0</v>
      </c>
      <c r="BS155" s="61">
        <f t="shared" si="46"/>
        <v>0</v>
      </c>
      <c r="BT155" s="1">
        <f t="shared" si="47"/>
        <v>0</v>
      </c>
      <c r="BU155" s="1">
        <v>5</v>
      </c>
      <c r="BV155" s="14">
        <f t="shared" si="48"/>
        <v>0</v>
      </c>
      <c r="BW155" s="2">
        <f t="shared" si="49"/>
        <v>0</v>
      </c>
      <c r="BX155" s="62">
        <f t="shared" si="50"/>
        <v>0</v>
      </c>
      <c r="BY155" s="63">
        <f t="shared" si="51"/>
        <v>0</v>
      </c>
      <c r="BZ155" s="16">
        <f t="shared" si="52"/>
        <v>0</v>
      </c>
      <c r="CA155" s="2">
        <f t="shared" si="53"/>
        <v>0</v>
      </c>
      <c r="CB155" s="17">
        <f t="shared" si="54"/>
        <v>0</v>
      </c>
      <c r="CC155" s="2">
        <f t="shared" si="55"/>
        <v>0</v>
      </c>
      <c r="CD155" s="18">
        <f t="shared" si="56"/>
        <v>0</v>
      </c>
      <c r="CE155" s="2">
        <f t="shared" si="57"/>
        <v>0</v>
      </c>
      <c r="CF155" s="19">
        <f t="shared" si="58"/>
        <v>0</v>
      </c>
      <c r="CG155" s="2">
        <f t="shared" si="59"/>
        <v>0</v>
      </c>
      <c r="CH155" s="20">
        <f t="shared" si="60"/>
        <v>0</v>
      </c>
      <c r="CI155" s="2">
        <f t="shared" si="61"/>
        <v>0</v>
      </c>
      <c r="CJ155" s="21">
        <f t="shared" si="62"/>
        <v>0</v>
      </c>
    </row>
    <row r="156" spans="39:88" ht="65.099999999999994" customHeight="1" x14ac:dyDescent="0.25">
      <c r="AM156" s="57">
        <f t="shared" si="42"/>
        <v>0</v>
      </c>
      <c r="AU156" s="58">
        <f t="shared" si="43"/>
        <v>0</v>
      </c>
      <c r="BC156" s="59">
        <f t="shared" si="44"/>
        <v>0</v>
      </c>
      <c r="BK156" s="60">
        <f t="shared" si="45"/>
        <v>0</v>
      </c>
      <c r="BS156" s="61">
        <f t="shared" si="46"/>
        <v>0</v>
      </c>
      <c r="BT156" s="1">
        <f t="shared" si="47"/>
        <v>0</v>
      </c>
      <c r="BU156" s="1">
        <v>5</v>
      </c>
      <c r="BV156" s="14">
        <f t="shared" si="48"/>
        <v>0</v>
      </c>
      <c r="BW156" s="2">
        <f t="shared" si="49"/>
        <v>0</v>
      </c>
      <c r="BX156" s="62">
        <f t="shared" si="50"/>
        <v>0</v>
      </c>
      <c r="BY156" s="63">
        <f t="shared" si="51"/>
        <v>0</v>
      </c>
      <c r="BZ156" s="16">
        <f t="shared" si="52"/>
        <v>0</v>
      </c>
      <c r="CA156" s="2">
        <f t="shared" si="53"/>
        <v>0</v>
      </c>
      <c r="CB156" s="17">
        <f t="shared" si="54"/>
        <v>0</v>
      </c>
      <c r="CC156" s="2">
        <f t="shared" si="55"/>
        <v>0</v>
      </c>
      <c r="CD156" s="18">
        <f t="shared" si="56"/>
        <v>0</v>
      </c>
      <c r="CE156" s="2">
        <f t="shared" si="57"/>
        <v>0</v>
      </c>
      <c r="CF156" s="19">
        <f t="shared" si="58"/>
        <v>0</v>
      </c>
      <c r="CG156" s="2">
        <f t="shared" si="59"/>
        <v>0</v>
      </c>
      <c r="CH156" s="20">
        <f t="shared" si="60"/>
        <v>0</v>
      </c>
      <c r="CI156" s="2">
        <f t="shared" si="61"/>
        <v>0</v>
      </c>
      <c r="CJ156" s="21">
        <f t="shared" si="62"/>
        <v>0</v>
      </c>
    </row>
    <row r="157" spans="39:88" ht="65.099999999999994" customHeight="1" x14ac:dyDescent="0.25">
      <c r="AM157" s="57">
        <f t="shared" si="42"/>
        <v>0</v>
      </c>
      <c r="AU157" s="58">
        <f t="shared" si="43"/>
        <v>0</v>
      </c>
      <c r="BC157" s="59">
        <f t="shared" si="44"/>
        <v>0</v>
      </c>
      <c r="BK157" s="60">
        <f t="shared" si="45"/>
        <v>0</v>
      </c>
      <c r="BS157" s="61">
        <f t="shared" si="46"/>
        <v>0</v>
      </c>
      <c r="BT157" s="1">
        <f t="shared" si="47"/>
        <v>0</v>
      </c>
      <c r="BU157" s="1">
        <v>5</v>
      </c>
      <c r="BV157" s="14">
        <f t="shared" si="48"/>
        <v>0</v>
      </c>
      <c r="BW157" s="2">
        <f t="shared" si="49"/>
        <v>0</v>
      </c>
      <c r="BX157" s="62">
        <f t="shared" si="50"/>
        <v>0</v>
      </c>
      <c r="BY157" s="63">
        <f t="shared" si="51"/>
        <v>0</v>
      </c>
      <c r="BZ157" s="16">
        <f t="shared" si="52"/>
        <v>0</v>
      </c>
      <c r="CA157" s="2">
        <f t="shared" si="53"/>
        <v>0</v>
      </c>
      <c r="CB157" s="17">
        <f t="shared" si="54"/>
        <v>0</v>
      </c>
      <c r="CC157" s="2">
        <f t="shared" si="55"/>
        <v>0</v>
      </c>
      <c r="CD157" s="18">
        <f t="shared" si="56"/>
        <v>0</v>
      </c>
      <c r="CE157" s="2">
        <f t="shared" si="57"/>
        <v>0</v>
      </c>
      <c r="CF157" s="19">
        <f t="shared" si="58"/>
        <v>0</v>
      </c>
      <c r="CG157" s="2">
        <f t="shared" si="59"/>
        <v>0</v>
      </c>
      <c r="CH157" s="20">
        <f t="shared" si="60"/>
        <v>0</v>
      </c>
      <c r="CI157" s="2">
        <f t="shared" si="61"/>
        <v>0</v>
      </c>
      <c r="CJ157" s="21">
        <f t="shared" si="62"/>
        <v>0</v>
      </c>
    </row>
    <row r="158" spans="39:88" ht="65.099999999999994" customHeight="1" x14ac:dyDescent="0.25">
      <c r="AM158" s="57">
        <f t="shared" si="42"/>
        <v>0</v>
      </c>
      <c r="AU158" s="58">
        <f t="shared" si="43"/>
        <v>0</v>
      </c>
      <c r="BC158" s="59">
        <f t="shared" si="44"/>
        <v>0</v>
      </c>
      <c r="BK158" s="60">
        <f t="shared" si="45"/>
        <v>0</v>
      </c>
      <c r="BS158" s="61">
        <f t="shared" si="46"/>
        <v>0</v>
      </c>
      <c r="BT158" s="1">
        <f t="shared" si="47"/>
        <v>0</v>
      </c>
      <c r="BU158" s="1">
        <v>5</v>
      </c>
      <c r="BV158" s="14">
        <f t="shared" si="48"/>
        <v>0</v>
      </c>
      <c r="BW158" s="2">
        <f t="shared" si="49"/>
        <v>0</v>
      </c>
      <c r="BX158" s="62">
        <f t="shared" si="50"/>
        <v>0</v>
      </c>
      <c r="BY158" s="63">
        <f t="shared" si="51"/>
        <v>0</v>
      </c>
      <c r="BZ158" s="16">
        <f t="shared" si="52"/>
        <v>0</v>
      </c>
      <c r="CA158" s="2">
        <f t="shared" si="53"/>
        <v>0</v>
      </c>
      <c r="CB158" s="17">
        <f t="shared" si="54"/>
        <v>0</v>
      </c>
      <c r="CC158" s="2">
        <f t="shared" si="55"/>
        <v>0</v>
      </c>
      <c r="CD158" s="18">
        <f t="shared" si="56"/>
        <v>0</v>
      </c>
      <c r="CE158" s="2">
        <f t="shared" si="57"/>
        <v>0</v>
      </c>
      <c r="CF158" s="19">
        <f t="shared" si="58"/>
        <v>0</v>
      </c>
      <c r="CG158" s="2">
        <f t="shared" si="59"/>
        <v>0</v>
      </c>
      <c r="CH158" s="20">
        <f t="shared" si="60"/>
        <v>0</v>
      </c>
      <c r="CI158" s="2">
        <f t="shared" si="61"/>
        <v>0</v>
      </c>
      <c r="CJ158" s="21">
        <f t="shared" si="62"/>
        <v>0</v>
      </c>
    </row>
    <row r="159" spans="39:88" ht="65.099999999999994" customHeight="1" x14ac:dyDescent="0.25">
      <c r="AM159" s="57">
        <f t="shared" si="42"/>
        <v>0</v>
      </c>
      <c r="AU159" s="58">
        <f t="shared" si="43"/>
        <v>0</v>
      </c>
      <c r="BC159" s="59">
        <f t="shared" si="44"/>
        <v>0</v>
      </c>
      <c r="BK159" s="60">
        <f t="shared" si="45"/>
        <v>0</v>
      </c>
      <c r="BS159" s="61">
        <f t="shared" si="46"/>
        <v>0</v>
      </c>
      <c r="BT159" s="1">
        <f t="shared" si="47"/>
        <v>0</v>
      </c>
      <c r="BU159" s="1">
        <v>5</v>
      </c>
      <c r="BV159" s="14">
        <f t="shared" si="48"/>
        <v>0</v>
      </c>
      <c r="BW159" s="2">
        <f t="shared" si="49"/>
        <v>0</v>
      </c>
      <c r="BX159" s="62">
        <f t="shared" si="50"/>
        <v>0</v>
      </c>
      <c r="BY159" s="63">
        <f t="shared" si="51"/>
        <v>0</v>
      </c>
      <c r="BZ159" s="16">
        <f t="shared" si="52"/>
        <v>0</v>
      </c>
      <c r="CA159" s="2">
        <f t="shared" si="53"/>
        <v>0</v>
      </c>
      <c r="CB159" s="17">
        <f t="shared" si="54"/>
        <v>0</v>
      </c>
      <c r="CC159" s="2">
        <f t="shared" si="55"/>
        <v>0</v>
      </c>
      <c r="CD159" s="18">
        <f t="shared" si="56"/>
        <v>0</v>
      </c>
      <c r="CE159" s="2">
        <f t="shared" si="57"/>
        <v>0</v>
      </c>
      <c r="CF159" s="19">
        <f t="shared" si="58"/>
        <v>0</v>
      </c>
      <c r="CG159" s="2">
        <f t="shared" si="59"/>
        <v>0</v>
      </c>
      <c r="CH159" s="20">
        <f t="shared" si="60"/>
        <v>0</v>
      </c>
      <c r="CI159" s="2">
        <f t="shared" si="61"/>
        <v>0</v>
      </c>
      <c r="CJ159" s="21">
        <f t="shared" si="62"/>
        <v>0</v>
      </c>
    </row>
    <row r="160" spans="39:88" ht="65.099999999999994" customHeight="1" x14ac:dyDescent="0.25">
      <c r="AM160" s="57">
        <f t="shared" si="42"/>
        <v>0</v>
      </c>
      <c r="AU160" s="58">
        <f t="shared" si="43"/>
        <v>0</v>
      </c>
      <c r="BC160" s="59">
        <f t="shared" si="44"/>
        <v>0</v>
      </c>
      <c r="BK160" s="60">
        <f t="shared" si="45"/>
        <v>0</v>
      </c>
      <c r="BS160" s="61">
        <f t="shared" si="46"/>
        <v>0</v>
      </c>
      <c r="BT160" s="1">
        <f t="shared" si="47"/>
        <v>0</v>
      </c>
      <c r="BU160" s="1">
        <v>5</v>
      </c>
      <c r="BV160" s="14">
        <f t="shared" si="48"/>
        <v>0</v>
      </c>
      <c r="BW160" s="2">
        <f t="shared" si="49"/>
        <v>0</v>
      </c>
      <c r="BX160" s="62">
        <f t="shared" si="50"/>
        <v>0</v>
      </c>
      <c r="BY160" s="63">
        <f t="shared" si="51"/>
        <v>0</v>
      </c>
      <c r="BZ160" s="16">
        <f t="shared" si="52"/>
        <v>0</v>
      </c>
      <c r="CA160" s="2">
        <f t="shared" si="53"/>
        <v>0</v>
      </c>
      <c r="CB160" s="17">
        <f t="shared" si="54"/>
        <v>0</v>
      </c>
      <c r="CC160" s="2">
        <f t="shared" si="55"/>
        <v>0</v>
      </c>
      <c r="CD160" s="18">
        <f t="shared" si="56"/>
        <v>0</v>
      </c>
      <c r="CE160" s="2">
        <f t="shared" si="57"/>
        <v>0</v>
      </c>
      <c r="CF160" s="19">
        <f t="shared" si="58"/>
        <v>0</v>
      </c>
      <c r="CG160" s="2">
        <f t="shared" si="59"/>
        <v>0</v>
      </c>
      <c r="CH160" s="20">
        <f t="shared" si="60"/>
        <v>0</v>
      </c>
      <c r="CI160" s="2">
        <f t="shared" si="61"/>
        <v>0</v>
      </c>
      <c r="CJ160" s="21">
        <f t="shared" si="62"/>
        <v>0</v>
      </c>
    </row>
    <row r="161" spans="39:88" ht="65.099999999999994" customHeight="1" x14ac:dyDescent="0.25">
      <c r="AM161" s="57">
        <f t="shared" si="42"/>
        <v>0</v>
      </c>
      <c r="AU161" s="58">
        <f t="shared" si="43"/>
        <v>0</v>
      </c>
      <c r="BC161" s="59">
        <f t="shared" si="44"/>
        <v>0</v>
      </c>
      <c r="BK161" s="60">
        <f t="shared" si="45"/>
        <v>0</v>
      </c>
      <c r="BS161" s="61">
        <f t="shared" si="46"/>
        <v>0</v>
      </c>
      <c r="BT161" s="1">
        <f t="shared" si="47"/>
        <v>0</v>
      </c>
      <c r="BU161" s="1">
        <v>5</v>
      </c>
      <c r="BV161" s="14">
        <f t="shared" si="48"/>
        <v>0</v>
      </c>
      <c r="BW161" s="2">
        <f t="shared" si="49"/>
        <v>0</v>
      </c>
      <c r="BX161" s="62">
        <f t="shared" si="50"/>
        <v>0</v>
      </c>
      <c r="BY161" s="63">
        <f t="shared" si="51"/>
        <v>0</v>
      </c>
      <c r="BZ161" s="16">
        <f t="shared" si="52"/>
        <v>0</v>
      </c>
      <c r="CA161" s="2">
        <f t="shared" si="53"/>
        <v>0</v>
      </c>
      <c r="CB161" s="17">
        <f t="shared" si="54"/>
        <v>0</v>
      </c>
      <c r="CC161" s="2">
        <f t="shared" si="55"/>
        <v>0</v>
      </c>
      <c r="CD161" s="18">
        <f t="shared" si="56"/>
        <v>0</v>
      </c>
      <c r="CE161" s="2">
        <f t="shared" si="57"/>
        <v>0</v>
      </c>
      <c r="CF161" s="19">
        <f t="shared" si="58"/>
        <v>0</v>
      </c>
      <c r="CG161" s="2">
        <f t="shared" si="59"/>
        <v>0</v>
      </c>
      <c r="CH161" s="20">
        <f t="shared" si="60"/>
        <v>0</v>
      </c>
      <c r="CI161" s="2">
        <f t="shared" si="61"/>
        <v>0</v>
      </c>
      <c r="CJ161" s="21">
        <f t="shared" si="62"/>
        <v>0</v>
      </c>
    </row>
    <row r="162" spans="39:88" ht="65.099999999999994" customHeight="1" x14ac:dyDescent="0.25">
      <c r="AM162" s="57">
        <f t="shared" si="42"/>
        <v>0</v>
      </c>
      <c r="AU162" s="58">
        <f t="shared" si="43"/>
        <v>0</v>
      </c>
      <c r="BC162" s="59">
        <f t="shared" si="44"/>
        <v>0</v>
      </c>
      <c r="BK162" s="60">
        <f t="shared" si="45"/>
        <v>0</v>
      </c>
      <c r="BS162" s="61">
        <f t="shared" si="46"/>
        <v>0</v>
      </c>
      <c r="BT162" s="1">
        <f t="shared" si="47"/>
        <v>0</v>
      </c>
      <c r="BU162" s="1">
        <v>5</v>
      </c>
      <c r="BV162" s="14">
        <f t="shared" si="48"/>
        <v>0</v>
      </c>
      <c r="BW162" s="2">
        <f t="shared" si="49"/>
        <v>0</v>
      </c>
      <c r="BX162" s="62">
        <f t="shared" si="50"/>
        <v>0</v>
      </c>
      <c r="BY162" s="63">
        <f t="shared" si="51"/>
        <v>0</v>
      </c>
      <c r="BZ162" s="16">
        <f t="shared" si="52"/>
        <v>0</v>
      </c>
      <c r="CA162" s="2">
        <f t="shared" si="53"/>
        <v>0</v>
      </c>
      <c r="CB162" s="17">
        <f t="shared" si="54"/>
        <v>0</v>
      </c>
      <c r="CC162" s="2">
        <f t="shared" si="55"/>
        <v>0</v>
      </c>
      <c r="CD162" s="18">
        <f t="shared" si="56"/>
        <v>0</v>
      </c>
      <c r="CE162" s="2">
        <f t="shared" si="57"/>
        <v>0</v>
      </c>
      <c r="CF162" s="19">
        <f t="shared" si="58"/>
        <v>0</v>
      </c>
      <c r="CG162" s="2">
        <f t="shared" si="59"/>
        <v>0</v>
      </c>
      <c r="CH162" s="20">
        <f t="shared" si="60"/>
        <v>0</v>
      </c>
      <c r="CI162" s="2">
        <f t="shared" si="61"/>
        <v>0</v>
      </c>
      <c r="CJ162" s="21">
        <f t="shared" si="62"/>
        <v>0</v>
      </c>
    </row>
    <row r="163" spans="39:88" ht="65.099999999999994" customHeight="1" x14ac:dyDescent="0.25">
      <c r="AM163" s="57">
        <f t="shared" si="42"/>
        <v>0</v>
      </c>
      <c r="AU163" s="58">
        <f t="shared" si="43"/>
        <v>0</v>
      </c>
      <c r="BC163" s="59">
        <f t="shared" si="44"/>
        <v>0</v>
      </c>
      <c r="BK163" s="60">
        <f t="shared" si="45"/>
        <v>0</v>
      </c>
      <c r="BS163" s="61">
        <f t="shared" si="46"/>
        <v>0</v>
      </c>
      <c r="BT163" s="1">
        <f t="shared" si="47"/>
        <v>0</v>
      </c>
      <c r="BU163" s="1">
        <v>5</v>
      </c>
      <c r="BV163" s="14">
        <f t="shared" si="48"/>
        <v>0</v>
      </c>
      <c r="BW163" s="2">
        <f t="shared" si="49"/>
        <v>0</v>
      </c>
      <c r="BX163" s="62">
        <f t="shared" si="50"/>
        <v>0</v>
      </c>
      <c r="BY163" s="63">
        <f t="shared" si="51"/>
        <v>0</v>
      </c>
      <c r="BZ163" s="16">
        <f t="shared" si="52"/>
        <v>0</v>
      </c>
      <c r="CA163" s="2">
        <f t="shared" si="53"/>
        <v>0</v>
      </c>
      <c r="CB163" s="17">
        <f t="shared" si="54"/>
        <v>0</v>
      </c>
      <c r="CC163" s="2">
        <f t="shared" si="55"/>
        <v>0</v>
      </c>
      <c r="CD163" s="18">
        <f t="shared" si="56"/>
        <v>0</v>
      </c>
      <c r="CE163" s="2">
        <f t="shared" si="57"/>
        <v>0</v>
      </c>
      <c r="CF163" s="19">
        <f t="shared" si="58"/>
        <v>0</v>
      </c>
      <c r="CG163" s="2">
        <f t="shared" si="59"/>
        <v>0</v>
      </c>
      <c r="CH163" s="20">
        <f t="shared" si="60"/>
        <v>0</v>
      </c>
      <c r="CI163" s="2">
        <f t="shared" si="61"/>
        <v>0</v>
      </c>
      <c r="CJ163" s="21">
        <f t="shared" si="62"/>
        <v>0</v>
      </c>
    </row>
    <row r="164" spans="39:88" ht="65.099999999999994" customHeight="1" x14ac:dyDescent="0.25">
      <c r="AM164" s="57">
        <f t="shared" si="42"/>
        <v>0</v>
      </c>
      <c r="AU164" s="58">
        <f t="shared" si="43"/>
        <v>0</v>
      </c>
      <c r="BC164" s="59">
        <f t="shared" si="44"/>
        <v>0</v>
      </c>
      <c r="BK164" s="60">
        <f t="shared" si="45"/>
        <v>0</v>
      </c>
      <c r="BS164" s="61">
        <f t="shared" si="46"/>
        <v>0</v>
      </c>
      <c r="BT164" s="1">
        <f t="shared" si="47"/>
        <v>0</v>
      </c>
      <c r="BU164" s="1">
        <v>5</v>
      </c>
      <c r="BV164" s="14">
        <f t="shared" si="48"/>
        <v>0</v>
      </c>
      <c r="BW164" s="2">
        <f t="shared" si="49"/>
        <v>0</v>
      </c>
      <c r="BX164" s="62">
        <f t="shared" si="50"/>
        <v>0</v>
      </c>
      <c r="BY164" s="63">
        <f t="shared" si="51"/>
        <v>0</v>
      </c>
      <c r="BZ164" s="16">
        <f t="shared" si="52"/>
        <v>0</v>
      </c>
      <c r="CA164" s="2">
        <f t="shared" si="53"/>
        <v>0</v>
      </c>
      <c r="CB164" s="17">
        <f t="shared" si="54"/>
        <v>0</v>
      </c>
      <c r="CC164" s="2">
        <f t="shared" si="55"/>
        <v>0</v>
      </c>
      <c r="CD164" s="18">
        <f t="shared" si="56"/>
        <v>0</v>
      </c>
      <c r="CE164" s="2">
        <f t="shared" si="57"/>
        <v>0</v>
      </c>
      <c r="CF164" s="19">
        <f t="shared" si="58"/>
        <v>0</v>
      </c>
      <c r="CG164" s="2">
        <f t="shared" si="59"/>
        <v>0</v>
      </c>
      <c r="CH164" s="20">
        <f t="shared" si="60"/>
        <v>0</v>
      </c>
      <c r="CI164" s="2">
        <f t="shared" si="61"/>
        <v>0</v>
      </c>
      <c r="CJ164" s="21">
        <f t="shared" si="62"/>
        <v>0</v>
      </c>
    </row>
    <row r="165" spans="39:88" ht="65.099999999999994" customHeight="1" x14ac:dyDescent="0.25">
      <c r="AM165" s="57">
        <f t="shared" si="42"/>
        <v>0</v>
      </c>
      <c r="AU165" s="58">
        <f t="shared" si="43"/>
        <v>0</v>
      </c>
      <c r="BC165" s="59">
        <f t="shared" si="44"/>
        <v>0</v>
      </c>
      <c r="BK165" s="60">
        <f t="shared" si="45"/>
        <v>0</v>
      </c>
      <c r="BS165" s="61">
        <f t="shared" si="46"/>
        <v>0</v>
      </c>
      <c r="BT165" s="1">
        <f t="shared" si="47"/>
        <v>0</v>
      </c>
      <c r="BU165" s="1">
        <v>5</v>
      </c>
      <c r="BV165" s="14">
        <f t="shared" si="48"/>
        <v>0</v>
      </c>
      <c r="BW165" s="2">
        <f t="shared" si="49"/>
        <v>0</v>
      </c>
      <c r="BX165" s="62">
        <f t="shared" si="50"/>
        <v>0</v>
      </c>
      <c r="BY165" s="63">
        <f t="shared" si="51"/>
        <v>0</v>
      </c>
      <c r="BZ165" s="16">
        <f t="shared" si="52"/>
        <v>0</v>
      </c>
      <c r="CA165" s="2">
        <f t="shared" si="53"/>
        <v>0</v>
      </c>
      <c r="CB165" s="17">
        <f t="shared" si="54"/>
        <v>0</v>
      </c>
      <c r="CC165" s="2">
        <f t="shared" si="55"/>
        <v>0</v>
      </c>
      <c r="CD165" s="18">
        <f t="shared" si="56"/>
        <v>0</v>
      </c>
      <c r="CE165" s="2">
        <f t="shared" si="57"/>
        <v>0</v>
      </c>
      <c r="CF165" s="19">
        <f t="shared" si="58"/>
        <v>0</v>
      </c>
      <c r="CG165" s="2">
        <f t="shared" si="59"/>
        <v>0</v>
      </c>
      <c r="CH165" s="20">
        <f t="shared" si="60"/>
        <v>0</v>
      </c>
      <c r="CI165" s="2">
        <f t="shared" si="61"/>
        <v>0</v>
      </c>
      <c r="CJ165" s="21">
        <f t="shared" si="62"/>
        <v>0</v>
      </c>
    </row>
    <row r="166" spans="39:88" ht="65.099999999999994" customHeight="1" x14ac:dyDescent="0.25">
      <c r="AM166" s="57">
        <f t="shared" si="42"/>
        <v>0</v>
      </c>
      <c r="AU166" s="58">
        <f t="shared" si="43"/>
        <v>0</v>
      </c>
      <c r="BC166" s="59">
        <f t="shared" si="44"/>
        <v>0</v>
      </c>
      <c r="BK166" s="60">
        <f t="shared" si="45"/>
        <v>0</v>
      </c>
      <c r="BS166" s="61">
        <f t="shared" si="46"/>
        <v>0</v>
      </c>
      <c r="BT166" s="1">
        <f t="shared" si="47"/>
        <v>0</v>
      </c>
      <c r="BU166" s="1">
        <v>5</v>
      </c>
      <c r="BV166" s="14">
        <f t="shared" si="48"/>
        <v>0</v>
      </c>
      <c r="BW166" s="2">
        <f t="shared" si="49"/>
        <v>0</v>
      </c>
      <c r="BX166" s="62">
        <f t="shared" si="50"/>
        <v>0</v>
      </c>
      <c r="BY166" s="63">
        <f t="shared" si="51"/>
        <v>0</v>
      </c>
      <c r="BZ166" s="16">
        <f t="shared" si="52"/>
        <v>0</v>
      </c>
      <c r="CA166" s="2">
        <f t="shared" si="53"/>
        <v>0</v>
      </c>
      <c r="CB166" s="17">
        <f t="shared" si="54"/>
        <v>0</v>
      </c>
      <c r="CC166" s="2">
        <f t="shared" si="55"/>
        <v>0</v>
      </c>
      <c r="CD166" s="18">
        <f t="shared" si="56"/>
        <v>0</v>
      </c>
      <c r="CE166" s="2">
        <f t="shared" si="57"/>
        <v>0</v>
      </c>
      <c r="CF166" s="19">
        <f t="shared" si="58"/>
        <v>0</v>
      </c>
      <c r="CG166" s="2">
        <f t="shared" si="59"/>
        <v>0</v>
      </c>
      <c r="CH166" s="20">
        <f t="shared" si="60"/>
        <v>0</v>
      </c>
      <c r="CI166" s="2">
        <f t="shared" si="61"/>
        <v>0</v>
      </c>
      <c r="CJ166" s="21">
        <f t="shared" si="62"/>
        <v>0</v>
      </c>
    </row>
    <row r="167" spans="39:88" ht="65.099999999999994" customHeight="1" x14ac:dyDescent="0.25">
      <c r="AM167" s="57">
        <f t="shared" si="42"/>
        <v>0</v>
      </c>
      <c r="AU167" s="58">
        <f t="shared" si="43"/>
        <v>0</v>
      </c>
      <c r="BC167" s="59">
        <f t="shared" si="44"/>
        <v>0</v>
      </c>
      <c r="BK167" s="60">
        <f t="shared" si="45"/>
        <v>0</v>
      </c>
      <c r="BS167" s="61">
        <f t="shared" si="46"/>
        <v>0</v>
      </c>
      <c r="BT167" s="1">
        <f t="shared" si="47"/>
        <v>0</v>
      </c>
      <c r="BU167" s="1">
        <v>5</v>
      </c>
      <c r="BV167" s="14">
        <f t="shared" si="48"/>
        <v>0</v>
      </c>
      <c r="BW167" s="2">
        <f t="shared" si="49"/>
        <v>0</v>
      </c>
      <c r="BX167" s="62">
        <f t="shared" si="50"/>
        <v>0</v>
      </c>
      <c r="BY167" s="63">
        <f t="shared" si="51"/>
        <v>0</v>
      </c>
      <c r="BZ167" s="16">
        <f t="shared" si="52"/>
        <v>0</v>
      </c>
      <c r="CA167" s="2">
        <f t="shared" si="53"/>
        <v>0</v>
      </c>
      <c r="CB167" s="17">
        <f t="shared" si="54"/>
        <v>0</v>
      </c>
      <c r="CC167" s="2">
        <f t="shared" si="55"/>
        <v>0</v>
      </c>
      <c r="CD167" s="18">
        <f t="shared" si="56"/>
        <v>0</v>
      </c>
      <c r="CE167" s="2">
        <f t="shared" si="57"/>
        <v>0</v>
      </c>
      <c r="CF167" s="19">
        <f t="shared" si="58"/>
        <v>0</v>
      </c>
      <c r="CG167" s="2">
        <f t="shared" si="59"/>
        <v>0</v>
      </c>
      <c r="CH167" s="20">
        <f t="shared" si="60"/>
        <v>0</v>
      </c>
      <c r="CI167" s="2">
        <f t="shared" si="61"/>
        <v>0</v>
      </c>
      <c r="CJ167" s="21">
        <f t="shared" si="62"/>
        <v>0</v>
      </c>
    </row>
    <row r="168" spans="39:88" ht="65.099999999999994" customHeight="1" x14ac:dyDescent="0.25">
      <c r="AM168" s="57">
        <f t="shared" si="42"/>
        <v>0</v>
      </c>
      <c r="AU168" s="58">
        <f t="shared" si="43"/>
        <v>0</v>
      </c>
      <c r="BC168" s="59">
        <f t="shared" si="44"/>
        <v>0</v>
      </c>
      <c r="BK168" s="60">
        <f t="shared" si="45"/>
        <v>0</v>
      </c>
      <c r="BS168" s="61">
        <f t="shared" si="46"/>
        <v>0</v>
      </c>
      <c r="BT168" s="1">
        <f t="shared" si="47"/>
        <v>0</v>
      </c>
      <c r="BU168" s="1">
        <v>5</v>
      </c>
      <c r="BV168" s="14">
        <f t="shared" si="48"/>
        <v>0</v>
      </c>
      <c r="BW168" s="2">
        <f t="shared" si="49"/>
        <v>0</v>
      </c>
      <c r="BX168" s="62">
        <f t="shared" si="50"/>
        <v>0</v>
      </c>
      <c r="BY168" s="63">
        <f t="shared" si="51"/>
        <v>0</v>
      </c>
      <c r="BZ168" s="16">
        <f t="shared" si="52"/>
        <v>0</v>
      </c>
      <c r="CA168" s="2">
        <f t="shared" si="53"/>
        <v>0</v>
      </c>
      <c r="CB168" s="17">
        <f t="shared" si="54"/>
        <v>0</v>
      </c>
      <c r="CC168" s="2">
        <f t="shared" si="55"/>
        <v>0</v>
      </c>
      <c r="CD168" s="18">
        <f t="shared" si="56"/>
        <v>0</v>
      </c>
      <c r="CE168" s="2">
        <f t="shared" si="57"/>
        <v>0</v>
      </c>
      <c r="CF168" s="19">
        <f t="shared" si="58"/>
        <v>0</v>
      </c>
      <c r="CG168" s="2">
        <f t="shared" si="59"/>
        <v>0</v>
      </c>
      <c r="CH168" s="20">
        <f t="shared" si="60"/>
        <v>0</v>
      </c>
      <c r="CI168" s="2">
        <f t="shared" si="61"/>
        <v>0</v>
      </c>
      <c r="CJ168" s="21">
        <f t="shared" si="62"/>
        <v>0</v>
      </c>
    </row>
    <row r="169" spans="39:88" ht="65.099999999999994" customHeight="1" x14ac:dyDescent="0.25">
      <c r="AM169" s="57">
        <f t="shared" si="42"/>
        <v>0</v>
      </c>
      <c r="AU169" s="58">
        <f t="shared" si="43"/>
        <v>0</v>
      </c>
      <c r="BC169" s="59">
        <f t="shared" si="44"/>
        <v>0</v>
      </c>
      <c r="BK169" s="60">
        <f t="shared" si="45"/>
        <v>0</v>
      </c>
      <c r="BS169" s="61">
        <f t="shared" si="46"/>
        <v>0</v>
      </c>
      <c r="BT169" s="1">
        <f t="shared" si="47"/>
        <v>0</v>
      </c>
      <c r="BU169" s="1">
        <v>5</v>
      </c>
      <c r="BV169" s="14">
        <f t="shared" si="48"/>
        <v>0</v>
      </c>
      <c r="BW169" s="2">
        <f t="shared" si="49"/>
        <v>0</v>
      </c>
      <c r="BX169" s="62">
        <f t="shared" si="50"/>
        <v>0</v>
      </c>
      <c r="BY169" s="63">
        <f t="shared" si="51"/>
        <v>0</v>
      </c>
      <c r="BZ169" s="16">
        <f t="shared" si="52"/>
        <v>0</v>
      </c>
      <c r="CA169" s="2">
        <f t="shared" si="53"/>
        <v>0</v>
      </c>
      <c r="CB169" s="17">
        <f t="shared" si="54"/>
        <v>0</v>
      </c>
      <c r="CC169" s="2">
        <f t="shared" si="55"/>
        <v>0</v>
      </c>
      <c r="CD169" s="18">
        <f t="shared" si="56"/>
        <v>0</v>
      </c>
      <c r="CE169" s="2">
        <f t="shared" si="57"/>
        <v>0</v>
      </c>
      <c r="CF169" s="19">
        <f t="shared" si="58"/>
        <v>0</v>
      </c>
      <c r="CG169" s="2">
        <f t="shared" si="59"/>
        <v>0</v>
      </c>
      <c r="CH169" s="20">
        <f t="shared" si="60"/>
        <v>0</v>
      </c>
      <c r="CI169" s="2">
        <f t="shared" si="61"/>
        <v>0</v>
      </c>
      <c r="CJ169" s="21">
        <f t="shared" si="62"/>
        <v>0</v>
      </c>
    </row>
    <row r="170" spans="39:88" ht="65.099999999999994" customHeight="1" x14ac:dyDescent="0.25">
      <c r="AM170" s="57">
        <f t="shared" si="42"/>
        <v>0</v>
      </c>
      <c r="AU170" s="58">
        <f t="shared" si="43"/>
        <v>0</v>
      </c>
      <c r="BC170" s="59">
        <f t="shared" si="44"/>
        <v>0</v>
      </c>
      <c r="BK170" s="60">
        <f t="shared" si="45"/>
        <v>0</v>
      </c>
      <c r="BS170" s="61">
        <f t="shared" si="46"/>
        <v>0</v>
      </c>
      <c r="BT170" s="1">
        <f t="shared" si="47"/>
        <v>0</v>
      </c>
      <c r="BU170" s="1">
        <v>5</v>
      </c>
      <c r="BV170" s="14">
        <f t="shared" si="48"/>
        <v>0</v>
      </c>
      <c r="BW170" s="2">
        <f t="shared" si="49"/>
        <v>0</v>
      </c>
      <c r="BX170" s="62">
        <f t="shared" si="50"/>
        <v>0</v>
      </c>
      <c r="BY170" s="63">
        <f t="shared" si="51"/>
        <v>0</v>
      </c>
      <c r="BZ170" s="16">
        <f t="shared" si="52"/>
        <v>0</v>
      </c>
      <c r="CA170" s="2">
        <f t="shared" si="53"/>
        <v>0</v>
      </c>
      <c r="CB170" s="17">
        <f t="shared" si="54"/>
        <v>0</v>
      </c>
      <c r="CC170" s="2">
        <f t="shared" si="55"/>
        <v>0</v>
      </c>
      <c r="CD170" s="18">
        <f t="shared" si="56"/>
        <v>0</v>
      </c>
      <c r="CE170" s="2">
        <f t="shared" si="57"/>
        <v>0</v>
      </c>
      <c r="CF170" s="19">
        <f t="shared" si="58"/>
        <v>0</v>
      </c>
      <c r="CG170" s="2">
        <f t="shared" si="59"/>
        <v>0</v>
      </c>
      <c r="CH170" s="20">
        <f t="shared" si="60"/>
        <v>0</v>
      </c>
      <c r="CI170" s="2">
        <f t="shared" si="61"/>
        <v>0</v>
      </c>
      <c r="CJ170" s="21">
        <f t="shared" si="62"/>
        <v>0</v>
      </c>
    </row>
    <row r="171" spans="39:88" ht="65.099999999999994" customHeight="1" x14ac:dyDescent="0.25">
      <c r="AM171" s="57">
        <f t="shared" si="42"/>
        <v>0</v>
      </c>
      <c r="AU171" s="58">
        <f t="shared" si="43"/>
        <v>0</v>
      </c>
      <c r="BC171" s="59">
        <f t="shared" si="44"/>
        <v>0</v>
      </c>
      <c r="BK171" s="60">
        <f t="shared" si="45"/>
        <v>0</v>
      </c>
      <c r="BS171" s="61">
        <f t="shared" si="46"/>
        <v>0</v>
      </c>
      <c r="BT171" s="1">
        <f t="shared" si="47"/>
        <v>0</v>
      </c>
      <c r="BU171" s="1">
        <v>5</v>
      </c>
      <c r="BV171" s="14">
        <f t="shared" si="48"/>
        <v>0</v>
      </c>
      <c r="BW171" s="2">
        <f t="shared" si="49"/>
        <v>0</v>
      </c>
      <c r="BX171" s="62">
        <f t="shared" si="50"/>
        <v>0</v>
      </c>
      <c r="BY171" s="63">
        <f t="shared" si="51"/>
        <v>0</v>
      </c>
      <c r="BZ171" s="16">
        <f t="shared" si="52"/>
        <v>0</v>
      </c>
      <c r="CA171" s="2">
        <f t="shared" si="53"/>
        <v>0</v>
      </c>
      <c r="CB171" s="17">
        <f t="shared" si="54"/>
        <v>0</v>
      </c>
      <c r="CC171" s="2">
        <f t="shared" si="55"/>
        <v>0</v>
      </c>
      <c r="CD171" s="18">
        <f t="shared" si="56"/>
        <v>0</v>
      </c>
      <c r="CE171" s="2">
        <f t="shared" si="57"/>
        <v>0</v>
      </c>
      <c r="CF171" s="19">
        <f t="shared" si="58"/>
        <v>0</v>
      </c>
      <c r="CG171" s="2">
        <f t="shared" si="59"/>
        <v>0</v>
      </c>
      <c r="CH171" s="20">
        <f t="shared" si="60"/>
        <v>0</v>
      </c>
      <c r="CI171" s="2">
        <f t="shared" si="61"/>
        <v>0</v>
      </c>
      <c r="CJ171" s="21">
        <f t="shared" si="62"/>
        <v>0</v>
      </c>
    </row>
    <row r="172" spans="39:88" ht="65.099999999999994" customHeight="1" x14ac:dyDescent="0.25">
      <c r="AM172" s="57">
        <f t="shared" si="42"/>
        <v>0</v>
      </c>
      <c r="AU172" s="58">
        <f t="shared" si="43"/>
        <v>0</v>
      </c>
      <c r="BC172" s="59">
        <f t="shared" si="44"/>
        <v>0</v>
      </c>
      <c r="BK172" s="60">
        <f t="shared" si="45"/>
        <v>0</v>
      </c>
      <c r="BS172" s="61">
        <f t="shared" si="46"/>
        <v>0</v>
      </c>
      <c r="BT172" s="1">
        <f t="shared" si="47"/>
        <v>0</v>
      </c>
      <c r="BU172" s="1">
        <v>5</v>
      </c>
      <c r="BV172" s="14">
        <f t="shared" si="48"/>
        <v>0</v>
      </c>
      <c r="BW172" s="2">
        <f t="shared" si="49"/>
        <v>0</v>
      </c>
      <c r="BX172" s="62">
        <f t="shared" si="50"/>
        <v>0</v>
      </c>
      <c r="BY172" s="63">
        <f t="shared" si="51"/>
        <v>0</v>
      </c>
      <c r="BZ172" s="16">
        <f t="shared" si="52"/>
        <v>0</v>
      </c>
      <c r="CA172" s="2">
        <f t="shared" si="53"/>
        <v>0</v>
      </c>
      <c r="CB172" s="17">
        <f t="shared" si="54"/>
        <v>0</v>
      </c>
      <c r="CC172" s="2">
        <f t="shared" si="55"/>
        <v>0</v>
      </c>
      <c r="CD172" s="18">
        <f t="shared" si="56"/>
        <v>0</v>
      </c>
      <c r="CE172" s="2">
        <f t="shared" si="57"/>
        <v>0</v>
      </c>
      <c r="CF172" s="19">
        <f t="shared" si="58"/>
        <v>0</v>
      </c>
      <c r="CG172" s="2">
        <f t="shared" si="59"/>
        <v>0</v>
      </c>
      <c r="CH172" s="20">
        <f t="shared" si="60"/>
        <v>0</v>
      </c>
      <c r="CI172" s="2">
        <f t="shared" si="61"/>
        <v>0</v>
      </c>
      <c r="CJ172" s="21">
        <f t="shared" si="62"/>
        <v>0</v>
      </c>
    </row>
    <row r="173" spans="39:88" ht="65.099999999999994" customHeight="1" x14ac:dyDescent="0.25">
      <c r="AM173" s="57">
        <f t="shared" si="42"/>
        <v>0</v>
      </c>
      <c r="AU173" s="58">
        <f t="shared" si="43"/>
        <v>0</v>
      </c>
      <c r="BC173" s="59">
        <f t="shared" si="44"/>
        <v>0</v>
      </c>
      <c r="BK173" s="60">
        <f t="shared" si="45"/>
        <v>0</v>
      </c>
      <c r="BS173" s="61">
        <f t="shared" si="46"/>
        <v>0</v>
      </c>
      <c r="BT173" s="1">
        <f t="shared" si="47"/>
        <v>0</v>
      </c>
      <c r="BU173" s="1">
        <v>5</v>
      </c>
      <c r="BV173" s="14">
        <f t="shared" si="48"/>
        <v>0</v>
      </c>
      <c r="BW173" s="2">
        <f t="shared" si="49"/>
        <v>0</v>
      </c>
      <c r="BX173" s="62">
        <f t="shared" si="50"/>
        <v>0</v>
      </c>
      <c r="BY173" s="63">
        <f t="shared" si="51"/>
        <v>0</v>
      </c>
      <c r="BZ173" s="16">
        <f t="shared" si="52"/>
        <v>0</v>
      </c>
      <c r="CA173" s="2">
        <f t="shared" si="53"/>
        <v>0</v>
      </c>
      <c r="CB173" s="17">
        <f t="shared" si="54"/>
        <v>0</v>
      </c>
      <c r="CC173" s="2">
        <f t="shared" si="55"/>
        <v>0</v>
      </c>
      <c r="CD173" s="18">
        <f t="shared" si="56"/>
        <v>0</v>
      </c>
      <c r="CE173" s="2">
        <f t="shared" si="57"/>
        <v>0</v>
      </c>
      <c r="CF173" s="19">
        <f t="shared" si="58"/>
        <v>0</v>
      </c>
      <c r="CG173" s="2">
        <f t="shared" si="59"/>
        <v>0</v>
      </c>
      <c r="CH173" s="20">
        <f t="shared" si="60"/>
        <v>0</v>
      </c>
      <c r="CI173" s="2">
        <f t="shared" si="61"/>
        <v>0</v>
      </c>
      <c r="CJ173" s="21">
        <f t="shared" si="62"/>
        <v>0</v>
      </c>
    </row>
    <row r="174" spans="39:88" ht="65.099999999999994" customHeight="1" x14ac:dyDescent="0.25">
      <c r="AM174" s="57">
        <f t="shared" si="42"/>
        <v>0</v>
      </c>
      <c r="AU174" s="58">
        <f t="shared" si="43"/>
        <v>0</v>
      </c>
      <c r="BC174" s="59">
        <f t="shared" si="44"/>
        <v>0</v>
      </c>
      <c r="BK174" s="60">
        <f t="shared" si="45"/>
        <v>0</v>
      </c>
      <c r="BS174" s="61">
        <f t="shared" si="46"/>
        <v>0</v>
      </c>
      <c r="BT174" s="1">
        <f t="shared" si="47"/>
        <v>0</v>
      </c>
      <c r="BU174" s="1">
        <v>5</v>
      </c>
      <c r="BV174" s="14">
        <f t="shared" si="48"/>
        <v>0</v>
      </c>
      <c r="BW174" s="2">
        <f t="shared" si="49"/>
        <v>0</v>
      </c>
      <c r="BX174" s="62">
        <f t="shared" si="50"/>
        <v>0</v>
      </c>
      <c r="BY174" s="63">
        <f t="shared" si="51"/>
        <v>0</v>
      </c>
      <c r="BZ174" s="16">
        <f t="shared" si="52"/>
        <v>0</v>
      </c>
      <c r="CA174" s="2">
        <f t="shared" si="53"/>
        <v>0</v>
      </c>
      <c r="CB174" s="17">
        <f t="shared" si="54"/>
        <v>0</v>
      </c>
      <c r="CC174" s="2">
        <f t="shared" si="55"/>
        <v>0</v>
      </c>
      <c r="CD174" s="18">
        <f t="shared" si="56"/>
        <v>0</v>
      </c>
      <c r="CE174" s="2">
        <f t="shared" si="57"/>
        <v>0</v>
      </c>
      <c r="CF174" s="19">
        <f t="shared" si="58"/>
        <v>0</v>
      </c>
      <c r="CG174" s="2">
        <f t="shared" si="59"/>
        <v>0</v>
      </c>
      <c r="CH174" s="20">
        <f t="shared" si="60"/>
        <v>0</v>
      </c>
      <c r="CI174" s="2">
        <f t="shared" si="61"/>
        <v>0</v>
      </c>
      <c r="CJ174" s="21">
        <f t="shared" si="62"/>
        <v>0</v>
      </c>
    </row>
    <row r="175" spans="39:88" ht="65.099999999999994" customHeight="1" x14ac:dyDescent="0.25">
      <c r="AM175" s="57">
        <f t="shared" si="42"/>
        <v>0</v>
      </c>
      <c r="AU175" s="58">
        <f t="shared" si="43"/>
        <v>0</v>
      </c>
      <c r="BC175" s="59">
        <f t="shared" si="44"/>
        <v>0</v>
      </c>
      <c r="BK175" s="60">
        <f t="shared" si="45"/>
        <v>0</v>
      </c>
      <c r="BS175" s="61">
        <f t="shared" si="46"/>
        <v>0</v>
      </c>
      <c r="BT175" s="1">
        <f t="shared" si="47"/>
        <v>0</v>
      </c>
      <c r="BU175" s="1">
        <v>5</v>
      </c>
      <c r="BV175" s="14">
        <f t="shared" si="48"/>
        <v>0</v>
      </c>
      <c r="BW175" s="2">
        <f t="shared" si="49"/>
        <v>0</v>
      </c>
      <c r="BX175" s="62">
        <f t="shared" si="50"/>
        <v>0</v>
      </c>
      <c r="BY175" s="63">
        <f t="shared" si="51"/>
        <v>0</v>
      </c>
      <c r="BZ175" s="16">
        <f t="shared" si="52"/>
        <v>0</v>
      </c>
      <c r="CA175" s="2">
        <f t="shared" si="53"/>
        <v>0</v>
      </c>
      <c r="CB175" s="17">
        <f t="shared" si="54"/>
        <v>0</v>
      </c>
      <c r="CC175" s="2">
        <f t="shared" si="55"/>
        <v>0</v>
      </c>
      <c r="CD175" s="18">
        <f t="shared" si="56"/>
        <v>0</v>
      </c>
      <c r="CE175" s="2">
        <f t="shared" si="57"/>
        <v>0</v>
      </c>
      <c r="CF175" s="19">
        <f t="shared" si="58"/>
        <v>0</v>
      </c>
      <c r="CG175" s="2">
        <f t="shared" si="59"/>
        <v>0</v>
      </c>
      <c r="CH175" s="20">
        <f t="shared" si="60"/>
        <v>0</v>
      </c>
      <c r="CI175" s="2">
        <f t="shared" si="61"/>
        <v>0</v>
      </c>
      <c r="CJ175" s="21">
        <f t="shared" si="62"/>
        <v>0</v>
      </c>
    </row>
    <row r="176" spans="39:88" ht="65.099999999999994" customHeight="1" x14ac:dyDescent="0.25">
      <c r="AM176" s="57">
        <f t="shared" si="42"/>
        <v>0</v>
      </c>
      <c r="AU176" s="58">
        <f t="shared" si="43"/>
        <v>0</v>
      </c>
      <c r="BC176" s="59">
        <f t="shared" si="44"/>
        <v>0</v>
      </c>
      <c r="BK176" s="60">
        <f t="shared" si="45"/>
        <v>0</v>
      </c>
      <c r="BS176" s="61">
        <f t="shared" si="46"/>
        <v>0</v>
      </c>
      <c r="BT176" s="1">
        <f t="shared" si="47"/>
        <v>0</v>
      </c>
      <c r="BU176" s="1">
        <v>5</v>
      </c>
      <c r="BV176" s="14">
        <f t="shared" si="48"/>
        <v>0</v>
      </c>
      <c r="BW176" s="2">
        <f t="shared" si="49"/>
        <v>0</v>
      </c>
      <c r="BX176" s="62">
        <f t="shared" si="50"/>
        <v>0</v>
      </c>
      <c r="BY176" s="63">
        <f t="shared" si="51"/>
        <v>0</v>
      </c>
      <c r="BZ176" s="16">
        <f t="shared" si="52"/>
        <v>0</v>
      </c>
      <c r="CA176" s="2">
        <f t="shared" si="53"/>
        <v>0</v>
      </c>
      <c r="CB176" s="17">
        <f t="shared" si="54"/>
        <v>0</v>
      </c>
      <c r="CC176" s="2">
        <f t="shared" si="55"/>
        <v>0</v>
      </c>
      <c r="CD176" s="18">
        <f t="shared" si="56"/>
        <v>0</v>
      </c>
      <c r="CE176" s="2">
        <f t="shared" si="57"/>
        <v>0</v>
      </c>
      <c r="CF176" s="19">
        <f t="shared" si="58"/>
        <v>0</v>
      </c>
      <c r="CG176" s="2">
        <f t="shared" si="59"/>
        <v>0</v>
      </c>
      <c r="CH176" s="20">
        <f t="shared" si="60"/>
        <v>0</v>
      </c>
      <c r="CI176" s="2">
        <f t="shared" si="61"/>
        <v>0</v>
      </c>
      <c r="CJ176" s="21">
        <f t="shared" si="62"/>
        <v>0</v>
      </c>
    </row>
    <row r="177" spans="39:88" ht="65.099999999999994" customHeight="1" x14ac:dyDescent="0.25">
      <c r="AM177" s="57">
        <f t="shared" si="42"/>
        <v>0</v>
      </c>
      <c r="AU177" s="58">
        <f t="shared" si="43"/>
        <v>0</v>
      </c>
      <c r="BC177" s="59">
        <f t="shared" si="44"/>
        <v>0</v>
      </c>
      <c r="BK177" s="60">
        <f t="shared" si="45"/>
        <v>0</v>
      </c>
      <c r="BS177" s="61">
        <f t="shared" si="46"/>
        <v>0</v>
      </c>
      <c r="BT177" s="1">
        <f t="shared" si="47"/>
        <v>0</v>
      </c>
      <c r="BU177" s="1">
        <v>5</v>
      </c>
      <c r="BV177" s="14">
        <f t="shared" si="48"/>
        <v>0</v>
      </c>
      <c r="BW177" s="2">
        <f t="shared" si="49"/>
        <v>0</v>
      </c>
      <c r="BX177" s="62">
        <f t="shared" si="50"/>
        <v>0</v>
      </c>
      <c r="BY177" s="63">
        <f t="shared" si="51"/>
        <v>0</v>
      </c>
      <c r="BZ177" s="16">
        <f t="shared" si="52"/>
        <v>0</v>
      </c>
      <c r="CA177" s="2">
        <f t="shared" si="53"/>
        <v>0</v>
      </c>
      <c r="CB177" s="17">
        <f t="shared" si="54"/>
        <v>0</v>
      </c>
      <c r="CC177" s="2">
        <f t="shared" si="55"/>
        <v>0</v>
      </c>
      <c r="CD177" s="18">
        <f t="shared" si="56"/>
        <v>0</v>
      </c>
      <c r="CE177" s="2">
        <f t="shared" si="57"/>
        <v>0</v>
      </c>
      <c r="CF177" s="19">
        <f t="shared" si="58"/>
        <v>0</v>
      </c>
      <c r="CG177" s="2">
        <f t="shared" si="59"/>
        <v>0</v>
      </c>
      <c r="CH177" s="20">
        <f t="shared" si="60"/>
        <v>0</v>
      </c>
      <c r="CI177" s="2">
        <f t="shared" si="61"/>
        <v>0</v>
      </c>
      <c r="CJ177" s="21">
        <f t="shared" si="62"/>
        <v>0</v>
      </c>
    </row>
    <row r="178" spans="39:88" ht="65.099999999999994" customHeight="1" x14ac:dyDescent="0.25">
      <c r="AM178" s="57">
        <f t="shared" si="42"/>
        <v>0</v>
      </c>
      <c r="AU178" s="58">
        <f t="shared" si="43"/>
        <v>0</v>
      </c>
      <c r="BC178" s="59">
        <f t="shared" si="44"/>
        <v>0</v>
      </c>
      <c r="BK178" s="60">
        <f t="shared" si="45"/>
        <v>0</v>
      </c>
      <c r="BS178" s="61">
        <f t="shared" si="46"/>
        <v>0</v>
      </c>
      <c r="BT178" s="1">
        <f t="shared" si="47"/>
        <v>0</v>
      </c>
      <c r="BU178" s="1">
        <v>5</v>
      </c>
      <c r="BV178" s="14">
        <f t="shared" si="48"/>
        <v>0</v>
      </c>
      <c r="BW178" s="2">
        <f t="shared" si="49"/>
        <v>0</v>
      </c>
      <c r="BX178" s="62">
        <f t="shared" si="50"/>
        <v>0</v>
      </c>
      <c r="BY178" s="63">
        <f t="shared" si="51"/>
        <v>0</v>
      </c>
      <c r="BZ178" s="16">
        <f t="shared" si="52"/>
        <v>0</v>
      </c>
      <c r="CA178" s="2">
        <f t="shared" si="53"/>
        <v>0</v>
      </c>
      <c r="CB178" s="17">
        <f t="shared" si="54"/>
        <v>0</v>
      </c>
      <c r="CC178" s="2">
        <f t="shared" si="55"/>
        <v>0</v>
      </c>
      <c r="CD178" s="18">
        <f t="shared" si="56"/>
        <v>0</v>
      </c>
      <c r="CE178" s="2">
        <f t="shared" si="57"/>
        <v>0</v>
      </c>
      <c r="CF178" s="19">
        <f t="shared" si="58"/>
        <v>0</v>
      </c>
      <c r="CG178" s="2">
        <f t="shared" si="59"/>
        <v>0</v>
      </c>
      <c r="CH178" s="20">
        <f t="shared" si="60"/>
        <v>0</v>
      </c>
      <c r="CI178" s="2">
        <f t="shared" si="61"/>
        <v>0</v>
      </c>
      <c r="CJ178" s="21">
        <f t="shared" si="62"/>
        <v>0</v>
      </c>
    </row>
    <row r="179" spans="39:88" ht="65.099999999999994" customHeight="1" x14ac:dyDescent="0.25">
      <c r="AM179" s="57">
        <f t="shared" si="42"/>
        <v>0</v>
      </c>
      <c r="AU179" s="58">
        <f t="shared" si="43"/>
        <v>0</v>
      </c>
      <c r="BC179" s="59">
        <f t="shared" si="44"/>
        <v>0</v>
      </c>
      <c r="BK179" s="60">
        <f t="shared" si="45"/>
        <v>0</v>
      </c>
      <c r="BS179" s="61">
        <f t="shared" si="46"/>
        <v>0</v>
      </c>
      <c r="BT179" s="1">
        <f t="shared" si="47"/>
        <v>0</v>
      </c>
      <c r="BU179" s="1">
        <v>5</v>
      </c>
      <c r="BV179" s="14">
        <f t="shared" si="48"/>
        <v>0</v>
      </c>
      <c r="BW179" s="2">
        <f t="shared" si="49"/>
        <v>0</v>
      </c>
      <c r="BX179" s="62">
        <f t="shared" si="50"/>
        <v>0</v>
      </c>
      <c r="BY179" s="63">
        <f t="shared" si="51"/>
        <v>0</v>
      </c>
      <c r="BZ179" s="16">
        <f t="shared" si="52"/>
        <v>0</v>
      </c>
      <c r="CA179" s="2">
        <f t="shared" si="53"/>
        <v>0</v>
      </c>
      <c r="CB179" s="17">
        <f t="shared" si="54"/>
        <v>0</v>
      </c>
      <c r="CC179" s="2">
        <f t="shared" si="55"/>
        <v>0</v>
      </c>
      <c r="CD179" s="18">
        <f t="shared" si="56"/>
        <v>0</v>
      </c>
      <c r="CE179" s="2">
        <f t="shared" si="57"/>
        <v>0</v>
      </c>
      <c r="CF179" s="19">
        <f t="shared" si="58"/>
        <v>0</v>
      </c>
      <c r="CG179" s="2">
        <f t="shared" si="59"/>
        <v>0</v>
      </c>
      <c r="CH179" s="20">
        <f t="shared" si="60"/>
        <v>0</v>
      </c>
      <c r="CI179" s="2">
        <f t="shared" si="61"/>
        <v>0</v>
      </c>
      <c r="CJ179" s="21">
        <f t="shared" si="62"/>
        <v>0</v>
      </c>
    </row>
    <row r="180" spans="39:88" ht="65.099999999999994" customHeight="1" x14ac:dyDescent="0.25">
      <c r="AM180" s="57">
        <f t="shared" si="42"/>
        <v>0</v>
      </c>
      <c r="AU180" s="58">
        <f t="shared" si="43"/>
        <v>0</v>
      </c>
      <c r="BC180" s="59">
        <f t="shared" si="44"/>
        <v>0</v>
      </c>
      <c r="BK180" s="60">
        <f t="shared" si="45"/>
        <v>0</v>
      </c>
      <c r="BS180" s="61">
        <f t="shared" si="46"/>
        <v>0</v>
      </c>
      <c r="BT180" s="1">
        <f t="shared" si="47"/>
        <v>0</v>
      </c>
      <c r="BU180" s="1">
        <v>5</v>
      </c>
      <c r="BV180" s="14">
        <f t="shared" si="48"/>
        <v>0</v>
      </c>
      <c r="BW180" s="2">
        <f t="shared" si="49"/>
        <v>0</v>
      </c>
      <c r="BX180" s="62">
        <f t="shared" si="50"/>
        <v>0</v>
      </c>
      <c r="BY180" s="63">
        <f t="shared" si="51"/>
        <v>0</v>
      </c>
      <c r="BZ180" s="16">
        <f t="shared" si="52"/>
        <v>0</v>
      </c>
      <c r="CA180" s="2">
        <f t="shared" si="53"/>
        <v>0</v>
      </c>
      <c r="CB180" s="17">
        <f t="shared" si="54"/>
        <v>0</v>
      </c>
      <c r="CC180" s="2">
        <f t="shared" si="55"/>
        <v>0</v>
      </c>
      <c r="CD180" s="18">
        <f t="shared" si="56"/>
        <v>0</v>
      </c>
      <c r="CE180" s="2">
        <f t="shared" si="57"/>
        <v>0</v>
      </c>
      <c r="CF180" s="19">
        <f t="shared" si="58"/>
        <v>0</v>
      </c>
      <c r="CG180" s="2">
        <f t="shared" si="59"/>
        <v>0</v>
      </c>
      <c r="CH180" s="20">
        <f t="shared" si="60"/>
        <v>0</v>
      </c>
      <c r="CI180" s="2">
        <f t="shared" si="61"/>
        <v>0</v>
      </c>
      <c r="CJ180" s="21">
        <f t="shared" si="62"/>
        <v>0</v>
      </c>
    </row>
    <row r="181" spans="39:88" ht="65.099999999999994" customHeight="1" x14ac:dyDescent="0.25">
      <c r="AM181" s="57">
        <f t="shared" si="42"/>
        <v>0</v>
      </c>
      <c r="AU181" s="58">
        <f t="shared" si="43"/>
        <v>0</v>
      </c>
      <c r="BC181" s="59">
        <f t="shared" si="44"/>
        <v>0</v>
      </c>
      <c r="BK181" s="60">
        <f t="shared" si="45"/>
        <v>0</v>
      </c>
      <c r="BS181" s="61">
        <f t="shared" si="46"/>
        <v>0</v>
      </c>
      <c r="BT181" s="1">
        <f t="shared" si="47"/>
        <v>0</v>
      </c>
      <c r="BU181" s="1">
        <v>5</v>
      </c>
      <c r="BV181" s="14">
        <f t="shared" si="48"/>
        <v>0</v>
      </c>
      <c r="BW181" s="2">
        <f t="shared" si="49"/>
        <v>0</v>
      </c>
      <c r="BX181" s="62">
        <f t="shared" si="50"/>
        <v>0</v>
      </c>
      <c r="BY181" s="63">
        <f t="shared" si="51"/>
        <v>0</v>
      </c>
      <c r="BZ181" s="16">
        <f t="shared" si="52"/>
        <v>0</v>
      </c>
      <c r="CA181" s="2">
        <f t="shared" si="53"/>
        <v>0</v>
      </c>
      <c r="CB181" s="17">
        <f t="shared" si="54"/>
        <v>0</v>
      </c>
      <c r="CC181" s="2">
        <f t="shared" si="55"/>
        <v>0</v>
      </c>
      <c r="CD181" s="18">
        <f t="shared" si="56"/>
        <v>0</v>
      </c>
      <c r="CE181" s="2">
        <f t="shared" si="57"/>
        <v>0</v>
      </c>
      <c r="CF181" s="19">
        <f t="shared" si="58"/>
        <v>0</v>
      </c>
      <c r="CG181" s="2">
        <f t="shared" si="59"/>
        <v>0</v>
      </c>
      <c r="CH181" s="20">
        <f t="shared" si="60"/>
        <v>0</v>
      </c>
      <c r="CI181" s="2">
        <f t="shared" si="61"/>
        <v>0</v>
      </c>
      <c r="CJ181" s="21">
        <f t="shared" si="62"/>
        <v>0</v>
      </c>
    </row>
    <row r="182" spans="39:88" ht="65.099999999999994" customHeight="1" x14ac:dyDescent="0.25">
      <c r="AM182" s="57">
        <f t="shared" si="42"/>
        <v>0</v>
      </c>
      <c r="AU182" s="58">
        <f t="shared" si="43"/>
        <v>0</v>
      </c>
      <c r="BC182" s="59">
        <f t="shared" si="44"/>
        <v>0</v>
      </c>
      <c r="BK182" s="60">
        <f t="shared" si="45"/>
        <v>0</v>
      </c>
      <c r="BS182" s="61">
        <f t="shared" si="46"/>
        <v>0</v>
      </c>
      <c r="BT182" s="1">
        <f t="shared" si="47"/>
        <v>0</v>
      </c>
      <c r="BU182" s="1">
        <v>5</v>
      </c>
      <c r="BV182" s="14">
        <f t="shared" si="48"/>
        <v>0</v>
      </c>
      <c r="BW182" s="2">
        <f t="shared" si="49"/>
        <v>0</v>
      </c>
      <c r="BX182" s="62">
        <f t="shared" si="50"/>
        <v>0</v>
      </c>
      <c r="BY182" s="63">
        <f t="shared" si="51"/>
        <v>0</v>
      </c>
      <c r="BZ182" s="16">
        <f t="shared" si="52"/>
        <v>0</v>
      </c>
      <c r="CA182" s="2">
        <f t="shared" si="53"/>
        <v>0</v>
      </c>
      <c r="CB182" s="17">
        <f t="shared" si="54"/>
        <v>0</v>
      </c>
      <c r="CC182" s="2">
        <f t="shared" si="55"/>
        <v>0</v>
      </c>
      <c r="CD182" s="18">
        <f t="shared" si="56"/>
        <v>0</v>
      </c>
      <c r="CE182" s="2">
        <f t="shared" si="57"/>
        <v>0</v>
      </c>
      <c r="CF182" s="19">
        <f t="shared" si="58"/>
        <v>0</v>
      </c>
      <c r="CG182" s="2">
        <f t="shared" si="59"/>
        <v>0</v>
      </c>
      <c r="CH182" s="20">
        <f t="shared" si="60"/>
        <v>0</v>
      </c>
      <c r="CI182" s="2">
        <f t="shared" si="61"/>
        <v>0</v>
      </c>
      <c r="CJ182" s="21">
        <f t="shared" si="62"/>
        <v>0</v>
      </c>
    </row>
    <row r="183" spans="39:88" ht="65.099999999999994" customHeight="1" x14ac:dyDescent="0.25">
      <c r="AM183" s="57">
        <f t="shared" si="42"/>
        <v>0</v>
      </c>
      <c r="AU183" s="58">
        <f t="shared" si="43"/>
        <v>0</v>
      </c>
      <c r="BC183" s="59">
        <f t="shared" si="44"/>
        <v>0</v>
      </c>
      <c r="BK183" s="60">
        <f t="shared" si="45"/>
        <v>0</v>
      </c>
      <c r="BS183" s="61">
        <f t="shared" si="46"/>
        <v>0</v>
      </c>
      <c r="BT183" s="1">
        <f t="shared" si="47"/>
        <v>0</v>
      </c>
      <c r="BU183" s="1">
        <v>5</v>
      </c>
      <c r="BV183" s="14">
        <f t="shared" si="48"/>
        <v>0</v>
      </c>
      <c r="BW183" s="2">
        <f t="shared" si="49"/>
        <v>0</v>
      </c>
      <c r="BX183" s="62">
        <f t="shared" si="50"/>
        <v>0</v>
      </c>
      <c r="BY183" s="63">
        <f t="shared" si="51"/>
        <v>0</v>
      </c>
      <c r="BZ183" s="16">
        <f t="shared" si="52"/>
        <v>0</v>
      </c>
      <c r="CA183" s="2">
        <f t="shared" si="53"/>
        <v>0</v>
      </c>
      <c r="CB183" s="17">
        <f t="shared" si="54"/>
        <v>0</v>
      </c>
      <c r="CC183" s="2">
        <f t="shared" si="55"/>
        <v>0</v>
      </c>
      <c r="CD183" s="18">
        <f t="shared" si="56"/>
        <v>0</v>
      </c>
      <c r="CE183" s="2">
        <f t="shared" si="57"/>
        <v>0</v>
      </c>
      <c r="CF183" s="19">
        <f t="shared" si="58"/>
        <v>0</v>
      </c>
      <c r="CG183" s="2">
        <f t="shared" si="59"/>
        <v>0</v>
      </c>
      <c r="CH183" s="20">
        <f t="shared" si="60"/>
        <v>0</v>
      </c>
      <c r="CI183" s="2">
        <f t="shared" si="61"/>
        <v>0</v>
      </c>
      <c r="CJ183" s="21">
        <f t="shared" si="62"/>
        <v>0</v>
      </c>
    </row>
    <row r="184" spans="39:88" ht="65.099999999999994" customHeight="1" x14ac:dyDescent="0.25">
      <c r="AM184" s="57">
        <f t="shared" si="42"/>
        <v>0</v>
      </c>
      <c r="AU184" s="58">
        <f t="shared" si="43"/>
        <v>0</v>
      </c>
      <c r="BC184" s="59">
        <f t="shared" si="44"/>
        <v>0</v>
      </c>
      <c r="BK184" s="60">
        <f t="shared" si="45"/>
        <v>0</v>
      </c>
      <c r="BS184" s="61">
        <f t="shared" si="46"/>
        <v>0</v>
      </c>
      <c r="BT184" s="1">
        <f t="shared" si="47"/>
        <v>0</v>
      </c>
      <c r="BU184" s="1">
        <v>5</v>
      </c>
      <c r="BV184" s="14">
        <f t="shared" si="48"/>
        <v>0</v>
      </c>
      <c r="BW184" s="2">
        <f t="shared" si="49"/>
        <v>0</v>
      </c>
      <c r="BX184" s="62">
        <f t="shared" si="50"/>
        <v>0</v>
      </c>
      <c r="BY184" s="63">
        <f t="shared" si="51"/>
        <v>0</v>
      </c>
      <c r="BZ184" s="16">
        <f t="shared" si="52"/>
        <v>0</v>
      </c>
      <c r="CA184" s="2">
        <f t="shared" si="53"/>
        <v>0</v>
      </c>
      <c r="CB184" s="17">
        <f t="shared" si="54"/>
        <v>0</v>
      </c>
      <c r="CC184" s="2">
        <f t="shared" si="55"/>
        <v>0</v>
      </c>
      <c r="CD184" s="18">
        <f t="shared" si="56"/>
        <v>0</v>
      </c>
      <c r="CE184" s="2">
        <f t="shared" si="57"/>
        <v>0</v>
      </c>
      <c r="CF184" s="19">
        <f t="shared" si="58"/>
        <v>0</v>
      </c>
      <c r="CG184" s="2">
        <f t="shared" si="59"/>
        <v>0</v>
      </c>
      <c r="CH184" s="20">
        <f t="shared" si="60"/>
        <v>0</v>
      </c>
      <c r="CI184" s="2">
        <f t="shared" si="61"/>
        <v>0</v>
      </c>
      <c r="CJ184" s="21">
        <f t="shared" si="62"/>
        <v>0</v>
      </c>
    </row>
    <row r="185" spans="39:88" ht="65.099999999999994" customHeight="1" x14ac:dyDescent="0.25">
      <c r="AM185" s="57">
        <f t="shared" si="42"/>
        <v>0</v>
      </c>
      <c r="AU185" s="58">
        <f t="shared" si="43"/>
        <v>0</v>
      </c>
      <c r="BC185" s="59">
        <f t="shared" si="44"/>
        <v>0</v>
      </c>
      <c r="BK185" s="60">
        <f t="shared" si="45"/>
        <v>0</v>
      </c>
      <c r="BS185" s="61">
        <f t="shared" si="46"/>
        <v>0</v>
      </c>
      <c r="BT185" s="1">
        <f t="shared" si="47"/>
        <v>0</v>
      </c>
      <c r="BU185" s="1">
        <v>5</v>
      </c>
      <c r="BV185" s="14">
        <f t="shared" si="48"/>
        <v>0</v>
      </c>
      <c r="BW185" s="2">
        <f t="shared" si="49"/>
        <v>0</v>
      </c>
      <c r="BX185" s="62">
        <f t="shared" si="50"/>
        <v>0</v>
      </c>
      <c r="BY185" s="63">
        <f t="shared" si="51"/>
        <v>0</v>
      </c>
      <c r="BZ185" s="16">
        <f t="shared" si="52"/>
        <v>0</v>
      </c>
      <c r="CA185" s="2">
        <f t="shared" si="53"/>
        <v>0</v>
      </c>
      <c r="CB185" s="17">
        <f t="shared" si="54"/>
        <v>0</v>
      </c>
      <c r="CC185" s="2">
        <f t="shared" si="55"/>
        <v>0</v>
      </c>
      <c r="CD185" s="18">
        <f t="shared" si="56"/>
        <v>0</v>
      </c>
      <c r="CE185" s="2">
        <f t="shared" si="57"/>
        <v>0</v>
      </c>
      <c r="CF185" s="19">
        <f t="shared" si="58"/>
        <v>0</v>
      </c>
      <c r="CG185" s="2">
        <f t="shared" si="59"/>
        <v>0</v>
      </c>
      <c r="CH185" s="20">
        <f t="shared" si="60"/>
        <v>0</v>
      </c>
      <c r="CI185" s="2">
        <f t="shared" si="61"/>
        <v>0</v>
      </c>
      <c r="CJ185" s="21">
        <f t="shared" si="62"/>
        <v>0</v>
      </c>
    </row>
    <row r="186" spans="39:88" ht="65.099999999999994" customHeight="1" x14ac:dyDescent="0.25">
      <c r="AM186" s="57">
        <f t="shared" si="42"/>
        <v>0</v>
      </c>
      <c r="AU186" s="58">
        <f t="shared" si="43"/>
        <v>0</v>
      </c>
      <c r="BC186" s="59">
        <f t="shared" si="44"/>
        <v>0</v>
      </c>
      <c r="BK186" s="60">
        <f t="shared" si="45"/>
        <v>0</v>
      </c>
      <c r="BS186" s="61">
        <f t="shared" si="46"/>
        <v>0</v>
      </c>
      <c r="BT186" s="1">
        <f t="shared" si="47"/>
        <v>0</v>
      </c>
      <c r="BU186" s="1">
        <v>5</v>
      </c>
      <c r="BV186" s="14">
        <f t="shared" si="48"/>
        <v>0</v>
      </c>
      <c r="BW186" s="2">
        <f t="shared" si="49"/>
        <v>0</v>
      </c>
      <c r="BX186" s="62">
        <f t="shared" si="50"/>
        <v>0</v>
      </c>
      <c r="BY186" s="63">
        <f t="shared" si="51"/>
        <v>0</v>
      </c>
      <c r="BZ186" s="16">
        <f t="shared" si="52"/>
        <v>0</v>
      </c>
      <c r="CA186" s="2">
        <f t="shared" si="53"/>
        <v>0</v>
      </c>
      <c r="CB186" s="17">
        <f t="shared" si="54"/>
        <v>0</v>
      </c>
      <c r="CC186" s="2">
        <f t="shared" si="55"/>
        <v>0</v>
      </c>
      <c r="CD186" s="18">
        <f t="shared" si="56"/>
        <v>0</v>
      </c>
      <c r="CE186" s="2">
        <f t="shared" si="57"/>
        <v>0</v>
      </c>
      <c r="CF186" s="19">
        <f t="shared" si="58"/>
        <v>0</v>
      </c>
      <c r="CG186" s="2">
        <f t="shared" si="59"/>
        <v>0</v>
      </c>
      <c r="CH186" s="20">
        <f t="shared" si="60"/>
        <v>0</v>
      </c>
      <c r="CI186" s="2">
        <f t="shared" si="61"/>
        <v>0</v>
      </c>
      <c r="CJ186" s="21">
        <f t="shared" si="62"/>
        <v>0</v>
      </c>
    </row>
    <row r="187" spans="39:88" ht="65.099999999999994" customHeight="1" x14ac:dyDescent="0.25">
      <c r="AM187" s="57">
        <f t="shared" si="42"/>
        <v>0</v>
      </c>
      <c r="AU187" s="58">
        <f t="shared" si="43"/>
        <v>0</v>
      </c>
      <c r="BC187" s="59">
        <f t="shared" si="44"/>
        <v>0</v>
      </c>
      <c r="BK187" s="60">
        <f t="shared" si="45"/>
        <v>0</v>
      </c>
      <c r="BS187" s="61">
        <f t="shared" si="46"/>
        <v>0</v>
      </c>
      <c r="BT187" s="1">
        <f t="shared" si="47"/>
        <v>0</v>
      </c>
      <c r="BU187" s="1">
        <v>5</v>
      </c>
      <c r="BV187" s="14">
        <f t="shared" si="48"/>
        <v>0</v>
      </c>
      <c r="BW187" s="2">
        <f t="shared" si="49"/>
        <v>0</v>
      </c>
      <c r="BX187" s="62">
        <f t="shared" si="50"/>
        <v>0</v>
      </c>
      <c r="BY187" s="63">
        <f t="shared" si="51"/>
        <v>0</v>
      </c>
      <c r="BZ187" s="16">
        <f t="shared" si="52"/>
        <v>0</v>
      </c>
      <c r="CA187" s="2">
        <f t="shared" si="53"/>
        <v>0</v>
      </c>
      <c r="CB187" s="17">
        <f t="shared" si="54"/>
        <v>0</v>
      </c>
      <c r="CC187" s="2">
        <f t="shared" si="55"/>
        <v>0</v>
      </c>
      <c r="CD187" s="18">
        <f t="shared" si="56"/>
        <v>0</v>
      </c>
      <c r="CE187" s="2">
        <f t="shared" si="57"/>
        <v>0</v>
      </c>
      <c r="CF187" s="19">
        <f t="shared" si="58"/>
        <v>0</v>
      </c>
      <c r="CG187" s="2">
        <f t="shared" si="59"/>
        <v>0</v>
      </c>
      <c r="CH187" s="20">
        <f t="shared" si="60"/>
        <v>0</v>
      </c>
      <c r="CI187" s="2">
        <f t="shared" si="61"/>
        <v>0</v>
      </c>
      <c r="CJ187" s="21">
        <f t="shared" si="62"/>
        <v>0</v>
      </c>
    </row>
    <row r="188" spans="39:88" ht="65.099999999999994" customHeight="1" x14ac:dyDescent="0.25">
      <c r="AM188" s="57">
        <f t="shared" si="42"/>
        <v>0</v>
      </c>
      <c r="AU188" s="58">
        <f t="shared" si="43"/>
        <v>0</v>
      </c>
      <c r="BC188" s="59">
        <f t="shared" si="44"/>
        <v>0</v>
      </c>
      <c r="BK188" s="60">
        <f t="shared" si="45"/>
        <v>0</v>
      </c>
      <c r="BS188" s="61">
        <f t="shared" si="46"/>
        <v>0</v>
      </c>
      <c r="BT188" s="1">
        <f t="shared" si="47"/>
        <v>0</v>
      </c>
      <c r="BU188" s="1">
        <v>5</v>
      </c>
      <c r="BV188" s="14">
        <f t="shared" si="48"/>
        <v>0</v>
      </c>
      <c r="BW188" s="2">
        <f t="shared" si="49"/>
        <v>0</v>
      </c>
      <c r="BX188" s="62">
        <f t="shared" si="50"/>
        <v>0</v>
      </c>
      <c r="BY188" s="63">
        <f t="shared" si="51"/>
        <v>0</v>
      </c>
      <c r="BZ188" s="16">
        <f t="shared" si="52"/>
        <v>0</v>
      </c>
      <c r="CA188" s="2">
        <f t="shared" si="53"/>
        <v>0</v>
      </c>
      <c r="CB188" s="17">
        <f t="shared" si="54"/>
        <v>0</v>
      </c>
      <c r="CC188" s="2">
        <f t="shared" si="55"/>
        <v>0</v>
      </c>
      <c r="CD188" s="18">
        <f t="shared" si="56"/>
        <v>0</v>
      </c>
      <c r="CE188" s="2">
        <f t="shared" si="57"/>
        <v>0</v>
      </c>
      <c r="CF188" s="19">
        <f t="shared" si="58"/>
        <v>0</v>
      </c>
      <c r="CG188" s="2">
        <f t="shared" si="59"/>
        <v>0</v>
      </c>
      <c r="CH188" s="20">
        <f t="shared" si="60"/>
        <v>0</v>
      </c>
      <c r="CI188" s="2">
        <f t="shared" si="61"/>
        <v>0</v>
      </c>
      <c r="CJ188" s="21">
        <f t="shared" si="62"/>
        <v>0</v>
      </c>
    </row>
    <row r="189" spans="39:88" ht="65.099999999999994" customHeight="1" x14ac:dyDescent="0.25">
      <c r="AM189" s="57">
        <f t="shared" si="42"/>
        <v>0</v>
      </c>
      <c r="AU189" s="58">
        <f t="shared" si="43"/>
        <v>0</v>
      </c>
      <c r="BC189" s="59">
        <f t="shared" si="44"/>
        <v>0</v>
      </c>
      <c r="BK189" s="60">
        <f t="shared" si="45"/>
        <v>0</v>
      </c>
      <c r="BS189" s="61">
        <f t="shared" si="46"/>
        <v>0</v>
      </c>
      <c r="BT189" s="1">
        <f t="shared" si="47"/>
        <v>0</v>
      </c>
      <c r="BU189" s="1">
        <v>5</v>
      </c>
      <c r="BV189" s="14">
        <f t="shared" si="48"/>
        <v>0</v>
      </c>
      <c r="BW189" s="2">
        <f t="shared" si="49"/>
        <v>0</v>
      </c>
      <c r="BX189" s="62">
        <f t="shared" si="50"/>
        <v>0</v>
      </c>
      <c r="BY189" s="63">
        <f t="shared" si="51"/>
        <v>0</v>
      </c>
      <c r="BZ189" s="16">
        <f t="shared" si="52"/>
        <v>0</v>
      </c>
      <c r="CA189" s="2">
        <f t="shared" si="53"/>
        <v>0</v>
      </c>
      <c r="CB189" s="17">
        <f t="shared" si="54"/>
        <v>0</v>
      </c>
      <c r="CC189" s="2">
        <f t="shared" si="55"/>
        <v>0</v>
      </c>
      <c r="CD189" s="18">
        <f t="shared" si="56"/>
        <v>0</v>
      </c>
      <c r="CE189" s="2">
        <f t="shared" si="57"/>
        <v>0</v>
      </c>
      <c r="CF189" s="19">
        <f t="shared" si="58"/>
        <v>0</v>
      </c>
      <c r="CG189" s="2">
        <f t="shared" si="59"/>
        <v>0</v>
      </c>
      <c r="CH189" s="20">
        <f t="shared" si="60"/>
        <v>0</v>
      </c>
      <c r="CI189" s="2">
        <f t="shared" si="61"/>
        <v>0</v>
      </c>
      <c r="CJ189" s="21">
        <f t="shared" si="62"/>
        <v>0</v>
      </c>
    </row>
    <row r="190" spans="39:88" ht="65.099999999999994" customHeight="1" x14ac:dyDescent="0.25">
      <c r="AM190" s="57">
        <f t="shared" si="42"/>
        <v>0</v>
      </c>
      <c r="AU190" s="58">
        <f t="shared" si="43"/>
        <v>0</v>
      </c>
      <c r="BC190" s="59">
        <f t="shared" si="44"/>
        <v>0</v>
      </c>
      <c r="BK190" s="60">
        <f t="shared" si="45"/>
        <v>0</v>
      </c>
      <c r="BS190" s="61">
        <f t="shared" si="46"/>
        <v>0</v>
      </c>
      <c r="BT190" s="1">
        <f t="shared" si="47"/>
        <v>0</v>
      </c>
      <c r="BU190" s="1">
        <v>5</v>
      </c>
      <c r="BV190" s="14">
        <f t="shared" si="48"/>
        <v>0</v>
      </c>
      <c r="BW190" s="2">
        <f t="shared" si="49"/>
        <v>0</v>
      </c>
      <c r="BX190" s="62">
        <f t="shared" si="50"/>
        <v>0</v>
      </c>
      <c r="BY190" s="63">
        <f t="shared" si="51"/>
        <v>0</v>
      </c>
      <c r="BZ190" s="16">
        <f t="shared" si="52"/>
        <v>0</v>
      </c>
      <c r="CA190" s="2">
        <f t="shared" si="53"/>
        <v>0</v>
      </c>
      <c r="CB190" s="17">
        <f t="shared" si="54"/>
        <v>0</v>
      </c>
      <c r="CC190" s="2">
        <f t="shared" si="55"/>
        <v>0</v>
      </c>
      <c r="CD190" s="18">
        <f t="shared" si="56"/>
        <v>0</v>
      </c>
      <c r="CE190" s="2">
        <f t="shared" si="57"/>
        <v>0</v>
      </c>
      <c r="CF190" s="19">
        <f t="shared" si="58"/>
        <v>0</v>
      </c>
      <c r="CG190" s="2">
        <f t="shared" si="59"/>
        <v>0</v>
      </c>
      <c r="CH190" s="20">
        <f t="shared" si="60"/>
        <v>0</v>
      </c>
      <c r="CI190" s="2">
        <f t="shared" si="61"/>
        <v>0</v>
      </c>
      <c r="CJ190" s="21">
        <f t="shared" si="62"/>
        <v>0</v>
      </c>
    </row>
    <row r="191" spans="39:88" ht="65.099999999999994" customHeight="1" x14ac:dyDescent="0.25">
      <c r="AM191" s="57">
        <f t="shared" si="42"/>
        <v>0</v>
      </c>
      <c r="AU191" s="58">
        <f t="shared" si="43"/>
        <v>0</v>
      </c>
      <c r="BC191" s="59">
        <f t="shared" si="44"/>
        <v>0</v>
      </c>
      <c r="BK191" s="60">
        <f t="shared" si="45"/>
        <v>0</v>
      </c>
      <c r="BS191" s="61">
        <f t="shared" si="46"/>
        <v>0</v>
      </c>
      <c r="BT191" s="1">
        <f t="shared" si="47"/>
        <v>0</v>
      </c>
      <c r="BU191" s="1">
        <v>5</v>
      </c>
      <c r="BV191" s="14">
        <f t="shared" si="48"/>
        <v>0</v>
      </c>
      <c r="BW191" s="2">
        <f t="shared" si="49"/>
        <v>0</v>
      </c>
      <c r="BX191" s="62">
        <f t="shared" si="50"/>
        <v>0</v>
      </c>
      <c r="BY191" s="63">
        <f t="shared" si="51"/>
        <v>0</v>
      </c>
      <c r="BZ191" s="16">
        <f t="shared" si="52"/>
        <v>0</v>
      </c>
      <c r="CA191" s="2">
        <f t="shared" si="53"/>
        <v>0</v>
      </c>
      <c r="CB191" s="17">
        <f t="shared" si="54"/>
        <v>0</v>
      </c>
      <c r="CC191" s="2">
        <f t="shared" si="55"/>
        <v>0</v>
      </c>
      <c r="CD191" s="18">
        <f t="shared" si="56"/>
        <v>0</v>
      </c>
      <c r="CE191" s="2">
        <f t="shared" si="57"/>
        <v>0</v>
      </c>
      <c r="CF191" s="19">
        <f t="shared" si="58"/>
        <v>0</v>
      </c>
      <c r="CG191" s="2">
        <f t="shared" si="59"/>
        <v>0</v>
      </c>
      <c r="CH191" s="20">
        <f t="shared" si="60"/>
        <v>0</v>
      </c>
      <c r="CI191" s="2">
        <f t="shared" si="61"/>
        <v>0</v>
      </c>
      <c r="CJ191" s="21">
        <f t="shared" si="62"/>
        <v>0</v>
      </c>
    </row>
    <row r="192" spans="39:88" ht="65.099999999999994" customHeight="1" x14ac:dyDescent="0.25">
      <c r="AM192" s="57">
        <f t="shared" si="42"/>
        <v>0</v>
      </c>
      <c r="AU192" s="58">
        <f t="shared" si="43"/>
        <v>0</v>
      </c>
      <c r="BC192" s="59">
        <f t="shared" si="44"/>
        <v>0</v>
      </c>
      <c r="BK192" s="60">
        <f t="shared" si="45"/>
        <v>0</v>
      </c>
      <c r="BS192" s="61">
        <f t="shared" si="46"/>
        <v>0</v>
      </c>
      <c r="BT192" s="1">
        <f t="shared" si="47"/>
        <v>0</v>
      </c>
      <c r="BU192" s="1">
        <v>5</v>
      </c>
      <c r="BV192" s="14">
        <f t="shared" si="48"/>
        <v>0</v>
      </c>
      <c r="BW192" s="2">
        <f t="shared" si="49"/>
        <v>0</v>
      </c>
      <c r="BX192" s="62">
        <f t="shared" si="50"/>
        <v>0</v>
      </c>
      <c r="BY192" s="63">
        <f t="shared" si="51"/>
        <v>0</v>
      </c>
      <c r="BZ192" s="16">
        <f t="shared" si="52"/>
        <v>0</v>
      </c>
      <c r="CA192" s="2">
        <f t="shared" si="53"/>
        <v>0</v>
      </c>
      <c r="CB192" s="17">
        <f t="shared" si="54"/>
        <v>0</v>
      </c>
      <c r="CC192" s="2">
        <f t="shared" si="55"/>
        <v>0</v>
      </c>
      <c r="CD192" s="18">
        <f t="shared" si="56"/>
        <v>0</v>
      </c>
      <c r="CE192" s="2">
        <f t="shared" si="57"/>
        <v>0</v>
      </c>
      <c r="CF192" s="19">
        <f t="shared" si="58"/>
        <v>0</v>
      </c>
      <c r="CG192" s="2">
        <f t="shared" si="59"/>
        <v>0</v>
      </c>
      <c r="CH192" s="20">
        <f t="shared" si="60"/>
        <v>0</v>
      </c>
      <c r="CI192" s="2">
        <f t="shared" si="61"/>
        <v>0</v>
      </c>
      <c r="CJ192" s="21">
        <f t="shared" si="62"/>
        <v>0</v>
      </c>
    </row>
    <row r="193" spans="39:88" ht="65.099999999999994" customHeight="1" x14ac:dyDescent="0.25">
      <c r="AM193" s="57">
        <f t="shared" si="42"/>
        <v>0</v>
      </c>
      <c r="AU193" s="58">
        <f t="shared" si="43"/>
        <v>0</v>
      </c>
      <c r="BC193" s="59">
        <f t="shared" si="44"/>
        <v>0</v>
      </c>
      <c r="BK193" s="60">
        <f t="shared" si="45"/>
        <v>0</v>
      </c>
      <c r="BS193" s="61">
        <f t="shared" si="46"/>
        <v>0</v>
      </c>
      <c r="BT193" s="1">
        <f t="shared" si="47"/>
        <v>0</v>
      </c>
      <c r="BU193" s="1">
        <v>5</v>
      </c>
      <c r="BV193" s="14">
        <f t="shared" si="48"/>
        <v>0</v>
      </c>
      <c r="BW193" s="2">
        <f t="shared" si="49"/>
        <v>0</v>
      </c>
      <c r="BX193" s="62">
        <f t="shared" si="50"/>
        <v>0</v>
      </c>
      <c r="BY193" s="63">
        <f t="shared" si="51"/>
        <v>0</v>
      </c>
      <c r="BZ193" s="16">
        <f t="shared" si="52"/>
        <v>0</v>
      </c>
      <c r="CA193" s="2">
        <f t="shared" si="53"/>
        <v>0</v>
      </c>
      <c r="CB193" s="17">
        <f t="shared" si="54"/>
        <v>0</v>
      </c>
      <c r="CC193" s="2">
        <f t="shared" si="55"/>
        <v>0</v>
      </c>
      <c r="CD193" s="18">
        <f t="shared" si="56"/>
        <v>0</v>
      </c>
      <c r="CE193" s="2">
        <f t="shared" si="57"/>
        <v>0</v>
      </c>
      <c r="CF193" s="19">
        <f t="shared" si="58"/>
        <v>0</v>
      </c>
      <c r="CG193" s="2">
        <f t="shared" si="59"/>
        <v>0</v>
      </c>
      <c r="CH193" s="20">
        <f t="shared" si="60"/>
        <v>0</v>
      </c>
      <c r="CI193" s="2">
        <f t="shared" si="61"/>
        <v>0</v>
      </c>
      <c r="CJ193" s="21">
        <f t="shared" si="62"/>
        <v>0</v>
      </c>
    </row>
    <row r="194" spans="39:88" ht="65.099999999999994" customHeight="1" x14ac:dyDescent="0.25">
      <c r="AM194" s="57">
        <f t="shared" si="42"/>
        <v>0</v>
      </c>
      <c r="AU194" s="58">
        <f t="shared" si="43"/>
        <v>0</v>
      </c>
      <c r="BC194" s="59">
        <f t="shared" si="44"/>
        <v>0</v>
      </c>
      <c r="BK194" s="60">
        <f t="shared" si="45"/>
        <v>0</v>
      </c>
      <c r="BS194" s="61">
        <f t="shared" si="46"/>
        <v>0</v>
      </c>
      <c r="BT194" s="1">
        <f t="shared" si="47"/>
        <v>0</v>
      </c>
      <c r="BU194" s="1">
        <v>5</v>
      </c>
      <c r="BV194" s="14">
        <f t="shared" si="48"/>
        <v>0</v>
      </c>
      <c r="BW194" s="2">
        <f t="shared" si="49"/>
        <v>0</v>
      </c>
      <c r="BX194" s="62">
        <f t="shared" si="50"/>
        <v>0</v>
      </c>
      <c r="BY194" s="63">
        <f t="shared" si="51"/>
        <v>0</v>
      </c>
      <c r="BZ194" s="16">
        <f t="shared" si="52"/>
        <v>0</v>
      </c>
      <c r="CA194" s="2">
        <f t="shared" si="53"/>
        <v>0</v>
      </c>
      <c r="CB194" s="17">
        <f t="shared" si="54"/>
        <v>0</v>
      </c>
      <c r="CC194" s="2">
        <f t="shared" si="55"/>
        <v>0</v>
      </c>
      <c r="CD194" s="18">
        <f t="shared" si="56"/>
        <v>0</v>
      </c>
      <c r="CE194" s="2">
        <f t="shared" si="57"/>
        <v>0</v>
      </c>
      <c r="CF194" s="19">
        <f t="shared" si="58"/>
        <v>0</v>
      </c>
      <c r="CG194" s="2">
        <f t="shared" si="59"/>
        <v>0</v>
      </c>
      <c r="CH194" s="20">
        <f t="shared" si="60"/>
        <v>0</v>
      </c>
      <c r="CI194" s="2">
        <f t="shared" si="61"/>
        <v>0</v>
      </c>
      <c r="CJ194" s="21">
        <f t="shared" si="62"/>
        <v>0</v>
      </c>
    </row>
    <row r="195" spans="39:88" ht="65.099999999999994" customHeight="1" x14ac:dyDescent="0.25">
      <c r="AM195" s="57">
        <f t="shared" si="42"/>
        <v>0</v>
      </c>
      <c r="AU195" s="58">
        <f t="shared" si="43"/>
        <v>0</v>
      </c>
      <c r="BC195" s="59">
        <f t="shared" si="44"/>
        <v>0</v>
      </c>
      <c r="BK195" s="60">
        <f t="shared" si="45"/>
        <v>0</v>
      </c>
      <c r="BS195" s="61">
        <f t="shared" si="46"/>
        <v>0</v>
      </c>
      <c r="BT195" s="1">
        <f t="shared" si="47"/>
        <v>0</v>
      </c>
      <c r="BU195" s="1">
        <v>5</v>
      </c>
      <c r="BV195" s="14">
        <f t="shared" si="48"/>
        <v>0</v>
      </c>
      <c r="BW195" s="2">
        <f t="shared" si="49"/>
        <v>0</v>
      </c>
      <c r="BX195" s="62">
        <f t="shared" si="50"/>
        <v>0</v>
      </c>
      <c r="BY195" s="63">
        <f t="shared" si="51"/>
        <v>0</v>
      </c>
      <c r="BZ195" s="16">
        <f t="shared" si="52"/>
        <v>0</v>
      </c>
      <c r="CA195" s="2">
        <f t="shared" si="53"/>
        <v>0</v>
      </c>
      <c r="CB195" s="17">
        <f t="shared" si="54"/>
        <v>0</v>
      </c>
      <c r="CC195" s="2">
        <f t="shared" si="55"/>
        <v>0</v>
      </c>
      <c r="CD195" s="18">
        <f t="shared" si="56"/>
        <v>0</v>
      </c>
      <c r="CE195" s="2">
        <f t="shared" si="57"/>
        <v>0</v>
      </c>
      <c r="CF195" s="19">
        <f t="shared" si="58"/>
        <v>0</v>
      </c>
      <c r="CG195" s="2">
        <f t="shared" si="59"/>
        <v>0</v>
      </c>
      <c r="CH195" s="20">
        <f t="shared" si="60"/>
        <v>0</v>
      </c>
      <c r="CI195" s="2">
        <f t="shared" si="61"/>
        <v>0</v>
      </c>
      <c r="CJ195" s="21">
        <f t="shared" si="62"/>
        <v>0</v>
      </c>
    </row>
    <row r="196" spans="39:88" ht="65.099999999999994" customHeight="1" x14ac:dyDescent="0.25">
      <c r="AM196" s="57">
        <f t="shared" ref="AM196:AM223" si="63">+AF196+AG196+AH196+AI196+AJ196+AK196+AL196</f>
        <v>0</v>
      </c>
      <c r="AU196" s="58">
        <f t="shared" ref="AU196:AU223" si="64">+AN196+AO196+AP196+AQ196+AR196+AS196+AT196</f>
        <v>0</v>
      </c>
      <c r="BC196" s="59">
        <f t="shared" ref="BC196:BC223" si="65">+AV196+AW196+AX196+AY196+AZ196+BA196+BB196</f>
        <v>0</v>
      </c>
      <c r="BK196" s="60">
        <f t="shared" ref="BK196:BK223" si="66">+BD196+BE196+BF196+BG196+BH196+BI196+BJ196</f>
        <v>0</v>
      </c>
      <c r="BS196" s="61">
        <f t="shared" ref="BS196:BS223" si="67">+BL196+BM196+BN196+BO196+BP196+BQ196+BR196</f>
        <v>0</v>
      </c>
      <c r="BT196" s="1">
        <f t="shared" ref="BT196:BT240" si="68">+AM196+AU196+BC196+BK196+BS196</f>
        <v>0</v>
      </c>
      <c r="BU196" s="1">
        <v>5</v>
      </c>
      <c r="BV196" s="14">
        <f t="shared" ref="BV196:BV242" si="69">BT196/BU196</f>
        <v>0</v>
      </c>
      <c r="BW196" s="2">
        <f t="shared" ref="BW196:BW245" si="70">+AF196+AN196+AV196+BD196+BL196</f>
        <v>0</v>
      </c>
      <c r="BX196" s="62">
        <f t="shared" ref="BX196:BX242" si="71">BW196/BU196</f>
        <v>0</v>
      </c>
      <c r="BY196" s="63">
        <f t="shared" ref="BY196:BY245" si="72">AG196+AO196+AW196+BE196+BM196</f>
        <v>0</v>
      </c>
      <c r="BZ196" s="16">
        <f t="shared" ref="BZ196:BZ250" si="73">BY196/BU196</f>
        <v>0</v>
      </c>
      <c r="CA196" s="2">
        <f t="shared" ref="CA196:CA250" si="74">AH196+AP196+AX196+BF196+BN196</f>
        <v>0</v>
      </c>
      <c r="CB196" s="17">
        <f t="shared" ref="CB196:CB250" si="75">CA196/BU196</f>
        <v>0</v>
      </c>
      <c r="CC196" s="2">
        <f t="shared" ref="CC196:CC250" si="76">AI196+AQ196+AY196+BG196+BO196</f>
        <v>0</v>
      </c>
      <c r="CD196" s="18">
        <f t="shared" ref="CD196:CD250" si="77">CC196/BU196</f>
        <v>0</v>
      </c>
      <c r="CE196" s="2">
        <f t="shared" ref="CE196:CE250" si="78">AJ196+AR196+AZ196+BH196+BP196</f>
        <v>0</v>
      </c>
      <c r="CF196" s="19">
        <f t="shared" ref="CF196:CF250" si="79">CE196/BU196</f>
        <v>0</v>
      </c>
      <c r="CG196" s="2">
        <f t="shared" ref="CG196:CG250" si="80">AK196+AS196+BA196+BI196+BQ196</f>
        <v>0</v>
      </c>
      <c r="CH196" s="20">
        <f t="shared" ref="CH196:CH251" si="81">CG196/BU196</f>
        <v>0</v>
      </c>
      <c r="CI196" s="2">
        <f t="shared" ref="CI196:CI251" si="82">AL196+AT196+BB196+BJ196+BR196</f>
        <v>0</v>
      </c>
      <c r="CJ196" s="21">
        <f t="shared" ref="CJ196:CJ251" si="83">CI196/BU196</f>
        <v>0</v>
      </c>
    </row>
    <row r="197" spans="39:88" ht="65.099999999999994" customHeight="1" x14ac:dyDescent="0.25">
      <c r="AM197" s="57">
        <f t="shared" si="63"/>
        <v>0</v>
      </c>
      <c r="AU197" s="58">
        <f t="shared" si="64"/>
        <v>0</v>
      </c>
      <c r="BC197" s="59">
        <f t="shared" si="65"/>
        <v>0</v>
      </c>
      <c r="BK197" s="60">
        <f t="shared" si="66"/>
        <v>0</v>
      </c>
      <c r="BS197" s="61">
        <f t="shared" si="67"/>
        <v>0</v>
      </c>
      <c r="BT197" s="1">
        <f t="shared" si="68"/>
        <v>0</v>
      </c>
      <c r="BU197" s="1">
        <v>5</v>
      </c>
      <c r="BV197" s="14">
        <f t="shared" si="69"/>
        <v>0</v>
      </c>
      <c r="BW197" s="2">
        <f t="shared" si="70"/>
        <v>0</v>
      </c>
      <c r="BX197" s="62">
        <f t="shared" si="71"/>
        <v>0</v>
      </c>
      <c r="BY197" s="63">
        <f t="shared" si="72"/>
        <v>0</v>
      </c>
      <c r="BZ197" s="16">
        <f t="shared" si="73"/>
        <v>0</v>
      </c>
      <c r="CA197" s="2">
        <f t="shared" si="74"/>
        <v>0</v>
      </c>
      <c r="CB197" s="17">
        <f t="shared" si="75"/>
        <v>0</v>
      </c>
      <c r="CC197" s="2">
        <f t="shared" si="76"/>
        <v>0</v>
      </c>
      <c r="CD197" s="18">
        <f t="shared" si="77"/>
        <v>0</v>
      </c>
      <c r="CE197" s="2">
        <f t="shared" si="78"/>
        <v>0</v>
      </c>
      <c r="CF197" s="19">
        <f t="shared" si="79"/>
        <v>0</v>
      </c>
      <c r="CG197" s="2">
        <f t="shared" si="80"/>
        <v>0</v>
      </c>
      <c r="CH197" s="20">
        <f t="shared" si="81"/>
        <v>0</v>
      </c>
      <c r="CI197" s="2">
        <f t="shared" si="82"/>
        <v>0</v>
      </c>
      <c r="CJ197" s="21">
        <f t="shared" si="83"/>
        <v>0</v>
      </c>
    </row>
    <row r="198" spans="39:88" ht="65.099999999999994" customHeight="1" x14ac:dyDescent="0.25">
      <c r="AM198" s="57">
        <f t="shared" si="63"/>
        <v>0</v>
      </c>
      <c r="AU198" s="58">
        <f t="shared" si="64"/>
        <v>0</v>
      </c>
      <c r="BC198" s="59">
        <f t="shared" si="65"/>
        <v>0</v>
      </c>
      <c r="BK198" s="60">
        <f t="shared" si="66"/>
        <v>0</v>
      </c>
      <c r="BS198" s="61">
        <f t="shared" si="67"/>
        <v>0</v>
      </c>
      <c r="BT198" s="1">
        <f t="shared" si="68"/>
        <v>0</v>
      </c>
      <c r="BU198" s="1">
        <v>5</v>
      </c>
      <c r="BV198" s="14">
        <f t="shared" si="69"/>
        <v>0</v>
      </c>
      <c r="BW198" s="2">
        <f t="shared" si="70"/>
        <v>0</v>
      </c>
      <c r="BX198" s="62">
        <f t="shared" si="71"/>
        <v>0</v>
      </c>
      <c r="BY198" s="63">
        <f t="shared" si="72"/>
        <v>0</v>
      </c>
      <c r="BZ198" s="16">
        <f t="shared" si="73"/>
        <v>0</v>
      </c>
      <c r="CA198" s="2">
        <f t="shared" si="74"/>
        <v>0</v>
      </c>
      <c r="CB198" s="17">
        <f t="shared" si="75"/>
        <v>0</v>
      </c>
      <c r="CC198" s="2">
        <f t="shared" si="76"/>
        <v>0</v>
      </c>
      <c r="CD198" s="18">
        <f t="shared" si="77"/>
        <v>0</v>
      </c>
      <c r="CE198" s="2">
        <f t="shared" si="78"/>
        <v>0</v>
      </c>
      <c r="CF198" s="19">
        <f t="shared" si="79"/>
        <v>0</v>
      </c>
      <c r="CG198" s="2">
        <f t="shared" si="80"/>
        <v>0</v>
      </c>
      <c r="CH198" s="20">
        <f t="shared" si="81"/>
        <v>0</v>
      </c>
      <c r="CI198" s="2">
        <f t="shared" si="82"/>
        <v>0</v>
      </c>
      <c r="CJ198" s="21">
        <f t="shared" si="83"/>
        <v>0</v>
      </c>
    </row>
    <row r="199" spans="39:88" ht="65.099999999999994" customHeight="1" x14ac:dyDescent="0.25">
      <c r="AM199" s="57">
        <f t="shared" si="63"/>
        <v>0</v>
      </c>
      <c r="AU199" s="58">
        <f t="shared" si="64"/>
        <v>0</v>
      </c>
      <c r="BC199" s="59">
        <f t="shared" si="65"/>
        <v>0</v>
      </c>
      <c r="BK199" s="60">
        <f t="shared" si="66"/>
        <v>0</v>
      </c>
      <c r="BS199" s="61">
        <f t="shared" si="67"/>
        <v>0</v>
      </c>
      <c r="BT199" s="1">
        <f t="shared" si="68"/>
        <v>0</v>
      </c>
      <c r="BU199" s="1">
        <v>5</v>
      </c>
      <c r="BV199" s="14">
        <f t="shared" si="69"/>
        <v>0</v>
      </c>
      <c r="BW199" s="2">
        <f t="shared" si="70"/>
        <v>0</v>
      </c>
      <c r="BX199" s="62">
        <f t="shared" si="71"/>
        <v>0</v>
      </c>
      <c r="BY199" s="63">
        <f t="shared" si="72"/>
        <v>0</v>
      </c>
      <c r="BZ199" s="16">
        <f t="shared" si="73"/>
        <v>0</v>
      </c>
      <c r="CA199" s="2">
        <f t="shared" si="74"/>
        <v>0</v>
      </c>
      <c r="CB199" s="17">
        <f t="shared" si="75"/>
        <v>0</v>
      </c>
      <c r="CC199" s="2">
        <f t="shared" si="76"/>
        <v>0</v>
      </c>
      <c r="CD199" s="18">
        <f t="shared" si="77"/>
        <v>0</v>
      </c>
      <c r="CE199" s="2">
        <f t="shared" si="78"/>
        <v>0</v>
      </c>
      <c r="CF199" s="19">
        <f t="shared" si="79"/>
        <v>0</v>
      </c>
      <c r="CG199" s="2">
        <f t="shared" si="80"/>
        <v>0</v>
      </c>
      <c r="CH199" s="20">
        <f t="shared" si="81"/>
        <v>0</v>
      </c>
      <c r="CI199" s="2">
        <f t="shared" si="82"/>
        <v>0</v>
      </c>
      <c r="CJ199" s="21">
        <f t="shared" si="83"/>
        <v>0</v>
      </c>
    </row>
    <row r="200" spans="39:88" ht="65.099999999999994" customHeight="1" x14ac:dyDescent="0.25">
      <c r="AM200" s="57">
        <f t="shared" si="63"/>
        <v>0</v>
      </c>
      <c r="AU200" s="58">
        <f t="shared" si="64"/>
        <v>0</v>
      </c>
      <c r="BC200" s="59">
        <f t="shared" si="65"/>
        <v>0</v>
      </c>
      <c r="BK200" s="60">
        <f t="shared" si="66"/>
        <v>0</v>
      </c>
      <c r="BS200" s="61">
        <f t="shared" si="67"/>
        <v>0</v>
      </c>
      <c r="BT200" s="1">
        <f t="shared" si="68"/>
        <v>0</v>
      </c>
      <c r="BU200" s="1">
        <v>5</v>
      </c>
      <c r="BV200" s="14">
        <f t="shared" si="69"/>
        <v>0</v>
      </c>
      <c r="BW200" s="2">
        <f t="shared" si="70"/>
        <v>0</v>
      </c>
      <c r="BX200" s="62">
        <f t="shared" si="71"/>
        <v>0</v>
      </c>
      <c r="BY200" s="63">
        <f t="shared" si="72"/>
        <v>0</v>
      </c>
      <c r="BZ200" s="16">
        <f t="shared" si="73"/>
        <v>0</v>
      </c>
      <c r="CA200" s="2">
        <f t="shared" si="74"/>
        <v>0</v>
      </c>
      <c r="CB200" s="17">
        <f t="shared" si="75"/>
        <v>0</v>
      </c>
      <c r="CC200" s="2">
        <f t="shared" si="76"/>
        <v>0</v>
      </c>
      <c r="CD200" s="18">
        <f t="shared" si="77"/>
        <v>0</v>
      </c>
      <c r="CE200" s="2">
        <f t="shared" si="78"/>
        <v>0</v>
      </c>
      <c r="CF200" s="19">
        <f t="shared" si="79"/>
        <v>0</v>
      </c>
      <c r="CG200" s="2">
        <f t="shared" si="80"/>
        <v>0</v>
      </c>
      <c r="CH200" s="20">
        <f t="shared" si="81"/>
        <v>0</v>
      </c>
      <c r="CI200" s="2">
        <f t="shared" si="82"/>
        <v>0</v>
      </c>
      <c r="CJ200" s="21">
        <f t="shared" si="83"/>
        <v>0</v>
      </c>
    </row>
    <row r="201" spans="39:88" ht="65.099999999999994" customHeight="1" x14ac:dyDescent="0.25">
      <c r="AM201" s="57">
        <f t="shared" si="63"/>
        <v>0</v>
      </c>
      <c r="AU201" s="58">
        <f t="shared" si="64"/>
        <v>0</v>
      </c>
      <c r="BC201" s="59">
        <f t="shared" si="65"/>
        <v>0</v>
      </c>
      <c r="BK201" s="60">
        <f t="shared" si="66"/>
        <v>0</v>
      </c>
      <c r="BS201" s="61">
        <f t="shared" si="67"/>
        <v>0</v>
      </c>
      <c r="BT201" s="1">
        <f t="shared" si="68"/>
        <v>0</v>
      </c>
      <c r="BU201" s="1">
        <v>5</v>
      </c>
      <c r="BV201" s="14">
        <f t="shared" si="69"/>
        <v>0</v>
      </c>
      <c r="BW201" s="2">
        <f t="shared" si="70"/>
        <v>0</v>
      </c>
      <c r="BX201" s="62">
        <f t="shared" si="71"/>
        <v>0</v>
      </c>
      <c r="BY201" s="63">
        <f t="shared" si="72"/>
        <v>0</v>
      </c>
      <c r="BZ201" s="16">
        <f t="shared" si="73"/>
        <v>0</v>
      </c>
      <c r="CA201" s="2">
        <f t="shared" si="74"/>
        <v>0</v>
      </c>
      <c r="CB201" s="17">
        <f t="shared" si="75"/>
        <v>0</v>
      </c>
      <c r="CC201" s="2">
        <f t="shared" si="76"/>
        <v>0</v>
      </c>
      <c r="CD201" s="18">
        <f t="shared" si="77"/>
        <v>0</v>
      </c>
      <c r="CE201" s="2">
        <f t="shared" si="78"/>
        <v>0</v>
      </c>
      <c r="CF201" s="19">
        <f t="shared" si="79"/>
        <v>0</v>
      </c>
      <c r="CG201" s="2">
        <f t="shared" si="80"/>
        <v>0</v>
      </c>
      <c r="CH201" s="20">
        <f t="shared" si="81"/>
        <v>0</v>
      </c>
      <c r="CI201" s="2">
        <f t="shared" si="82"/>
        <v>0</v>
      </c>
      <c r="CJ201" s="21">
        <f t="shared" si="83"/>
        <v>0</v>
      </c>
    </row>
    <row r="202" spans="39:88" ht="65.099999999999994" customHeight="1" x14ac:dyDescent="0.25">
      <c r="AM202" s="57">
        <f t="shared" si="63"/>
        <v>0</v>
      </c>
      <c r="AU202" s="58">
        <f t="shared" si="64"/>
        <v>0</v>
      </c>
      <c r="BC202" s="59">
        <f t="shared" si="65"/>
        <v>0</v>
      </c>
      <c r="BK202" s="60">
        <f t="shared" si="66"/>
        <v>0</v>
      </c>
      <c r="BS202" s="61">
        <f t="shared" si="67"/>
        <v>0</v>
      </c>
      <c r="BT202" s="1">
        <f t="shared" si="68"/>
        <v>0</v>
      </c>
      <c r="BU202" s="1">
        <v>5</v>
      </c>
      <c r="BV202" s="14">
        <f t="shared" si="69"/>
        <v>0</v>
      </c>
      <c r="BW202" s="2">
        <f t="shared" si="70"/>
        <v>0</v>
      </c>
      <c r="BX202" s="62">
        <f t="shared" si="71"/>
        <v>0</v>
      </c>
      <c r="BY202" s="63">
        <f t="shared" si="72"/>
        <v>0</v>
      </c>
      <c r="BZ202" s="16">
        <f t="shared" si="73"/>
        <v>0</v>
      </c>
      <c r="CA202" s="2">
        <f t="shared" si="74"/>
        <v>0</v>
      </c>
      <c r="CB202" s="17">
        <f t="shared" si="75"/>
        <v>0</v>
      </c>
      <c r="CC202" s="2">
        <f t="shared" si="76"/>
        <v>0</v>
      </c>
      <c r="CD202" s="18">
        <f t="shared" si="77"/>
        <v>0</v>
      </c>
      <c r="CE202" s="2">
        <f t="shared" si="78"/>
        <v>0</v>
      </c>
      <c r="CF202" s="19">
        <f t="shared" si="79"/>
        <v>0</v>
      </c>
      <c r="CG202" s="2">
        <f t="shared" si="80"/>
        <v>0</v>
      </c>
      <c r="CH202" s="20">
        <f t="shared" si="81"/>
        <v>0</v>
      </c>
      <c r="CI202" s="2">
        <f t="shared" si="82"/>
        <v>0</v>
      </c>
      <c r="CJ202" s="21">
        <f t="shared" si="83"/>
        <v>0</v>
      </c>
    </row>
    <row r="203" spans="39:88" ht="65.099999999999994" customHeight="1" x14ac:dyDescent="0.25">
      <c r="AM203" s="57">
        <f t="shared" si="63"/>
        <v>0</v>
      </c>
      <c r="AU203" s="58">
        <f t="shared" si="64"/>
        <v>0</v>
      </c>
      <c r="BC203" s="59">
        <f t="shared" si="65"/>
        <v>0</v>
      </c>
      <c r="BK203" s="60">
        <f t="shared" si="66"/>
        <v>0</v>
      </c>
      <c r="BS203" s="61">
        <f t="shared" si="67"/>
        <v>0</v>
      </c>
      <c r="BT203" s="1">
        <f t="shared" si="68"/>
        <v>0</v>
      </c>
      <c r="BU203" s="1">
        <v>5</v>
      </c>
      <c r="BV203" s="14">
        <f t="shared" si="69"/>
        <v>0</v>
      </c>
      <c r="BW203" s="2">
        <f t="shared" si="70"/>
        <v>0</v>
      </c>
      <c r="BX203" s="62">
        <f t="shared" si="71"/>
        <v>0</v>
      </c>
      <c r="BY203" s="63">
        <f t="shared" si="72"/>
        <v>0</v>
      </c>
      <c r="BZ203" s="16">
        <f t="shared" si="73"/>
        <v>0</v>
      </c>
      <c r="CA203" s="2">
        <f t="shared" si="74"/>
        <v>0</v>
      </c>
      <c r="CB203" s="17">
        <f t="shared" si="75"/>
        <v>0</v>
      </c>
      <c r="CC203" s="2">
        <f t="shared" si="76"/>
        <v>0</v>
      </c>
      <c r="CD203" s="18">
        <f t="shared" si="77"/>
        <v>0</v>
      </c>
      <c r="CE203" s="2">
        <f t="shared" si="78"/>
        <v>0</v>
      </c>
      <c r="CF203" s="19">
        <f t="shared" si="79"/>
        <v>0</v>
      </c>
      <c r="CG203" s="2">
        <f t="shared" si="80"/>
        <v>0</v>
      </c>
      <c r="CH203" s="20">
        <f t="shared" si="81"/>
        <v>0</v>
      </c>
      <c r="CI203" s="2">
        <f t="shared" si="82"/>
        <v>0</v>
      </c>
      <c r="CJ203" s="21">
        <f t="shared" si="83"/>
        <v>0</v>
      </c>
    </row>
    <row r="204" spans="39:88" ht="65.099999999999994" customHeight="1" x14ac:dyDescent="0.25">
      <c r="AM204" s="57">
        <f t="shared" si="63"/>
        <v>0</v>
      </c>
      <c r="AU204" s="58">
        <f t="shared" si="64"/>
        <v>0</v>
      </c>
      <c r="BC204" s="59">
        <f t="shared" si="65"/>
        <v>0</v>
      </c>
      <c r="BK204" s="60">
        <f t="shared" si="66"/>
        <v>0</v>
      </c>
      <c r="BS204" s="61">
        <f t="shared" si="67"/>
        <v>0</v>
      </c>
      <c r="BT204" s="1">
        <f t="shared" si="68"/>
        <v>0</v>
      </c>
      <c r="BU204" s="1">
        <v>5</v>
      </c>
      <c r="BV204" s="14">
        <f t="shared" si="69"/>
        <v>0</v>
      </c>
      <c r="BW204" s="2">
        <f t="shared" si="70"/>
        <v>0</v>
      </c>
      <c r="BX204" s="62">
        <f t="shared" si="71"/>
        <v>0</v>
      </c>
      <c r="BY204" s="63">
        <f t="shared" si="72"/>
        <v>0</v>
      </c>
      <c r="BZ204" s="16">
        <f t="shared" si="73"/>
        <v>0</v>
      </c>
      <c r="CA204" s="2">
        <f t="shared" si="74"/>
        <v>0</v>
      </c>
      <c r="CB204" s="17">
        <f t="shared" si="75"/>
        <v>0</v>
      </c>
      <c r="CC204" s="2">
        <f t="shared" si="76"/>
        <v>0</v>
      </c>
      <c r="CD204" s="18">
        <f t="shared" si="77"/>
        <v>0</v>
      </c>
      <c r="CE204" s="2">
        <f t="shared" si="78"/>
        <v>0</v>
      </c>
      <c r="CF204" s="19">
        <f t="shared" si="79"/>
        <v>0</v>
      </c>
      <c r="CG204" s="2">
        <f t="shared" si="80"/>
        <v>0</v>
      </c>
      <c r="CH204" s="20">
        <f t="shared" si="81"/>
        <v>0</v>
      </c>
      <c r="CI204" s="2">
        <f t="shared" si="82"/>
        <v>0</v>
      </c>
      <c r="CJ204" s="21">
        <f t="shared" si="83"/>
        <v>0</v>
      </c>
    </row>
    <row r="205" spans="39:88" ht="65.099999999999994" customHeight="1" x14ac:dyDescent="0.25">
      <c r="AM205" s="57">
        <f t="shared" si="63"/>
        <v>0</v>
      </c>
      <c r="AU205" s="58">
        <f t="shared" si="64"/>
        <v>0</v>
      </c>
      <c r="BC205" s="59">
        <f t="shared" si="65"/>
        <v>0</v>
      </c>
      <c r="BK205" s="60">
        <f t="shared" si="66"/>
        <v>0</v>
      </c>
      <c r="BS205" s="61">
        <f t="shared" si="67"/>
        <v>0</v>
      </c>
      <c r="BT205" s="1">
        <f t="shared" si="68"/>
        <v>0</v>
      </c>
      <c r="BU205" s="1">
        <v>5</v>
      </c>
      <c r="BV205" s="14">
        <f t="shared" si="69"/>
        <v>0</v>
      </c>
      <c r="BW205" s="2">
        <f t="shared" si="70"/>
        <v>0</v>
      </c>
      <c r="BX205" s="62">
        <f t="shared" si="71"/>
        <v>0</v>
      </c>
      <c r="BY205" s="63">
        <f t="shared" si="72"/>
        <v>0</v>
      </c>
      <c r="BZ205" s="16">
        <f t="shared" si="73"/>
        <v>0</v>
      </c>
      <c r="CA205" s="2">
        <f t="shared" si="74"/>
        <v>0</v>
      </c>
      <c r="CB205" s="17">
        <f t="shared" si="75"/>
        <v>0</v>
      </c>
      <c r="CC205" s="2">
        <f t="shared" si="76"/>
        <v>0</v>
      </c>
      <c r="CD205" s="18">
        <f t="shared" si="77"/>
        <v>0</v>
      </c>
      <c r="CE205" s="2">
        <f t="shared" si="78"/>
        <v>0</v>
      </c>
      <c r="CF205" s="19">
        <f t="shared" si="79"/>
        <v>0</v>
      </c>
      <c r="CG205" s="2">
        <f t="shared" si="80"/>
        <v>0</v>
      </c>
      <c r="CH205" s="20">
        <f t="shared" si="81"/>
        <v>0</v>
      </c>
      <c r="CI205" s="2">
        <f t="shared" si="82"/>
        <v>0</v>
      </c>
      <c r="CJ205" s="21">
        <f t="shared" si="83"/>
        <v>0</v>
      </c>
    </row>
    <row r="206" spans="39:88" ht="65.099999999999994" customHeight="1" x14ac:dyDescent="0.25">
      <c r="AM206" s="57">
        <f t="shared" si="63"/>
        <v>0</v>
      </c>
      <c r="AU206" s="58">
        <f t="shared" si="64"/>
        <v>0</v>
      </c>
      <c r="BC206" s="59">
        <f t="shared" si="65"/>
        <v>0</v>
      </c>
      <c r="BK206" s="60">
        <f t="shared" si="66"/>
        <v>0</v>
      </c>
      <c r="BS206" s="61">
        <f t="shared" si="67"/>
        <v>0</v>
      </c>
      <c r="BT206" s="1">
        <f t="shared" si="68"/>
        <v>0</v>
      </c>
      <c r="BU206" s="1">
        <v>5</v>
      </c>
      <c r="BV206" s="14">
        <f t="shared" si="69"/>
        <v>0</v>
      </c>
      <c r="BW206" s="2">
        <f t="shared" si="70"/>
        <v>0</v>
      </c>
      <c r="BX206" s="62">
        <f t="shared" si="71"/>
        <v>0</v>
      </c>
      <c r="BY206" s="63">
        <f t="shared" si="72"/>
        <v>0</v>
      </c>
      <c r="BZ206" s="16">
        <f t="shared" si="73"/>
        <v>0</v>
      </c>
      <c r="CA206" s="2">
        <f t="shared" si="74"/>
        <v>0</v>
      </c>
      <c r="CB206" s="17">
        <f t="shared" si="75"/>
        <v>0</v>
      </c>
      <c r="CC206" s="2">
        <f t="shared" si="76"/>
        <v>0</v>
      </c>
      <c r="CD206" s="18">
        <f t="shared" si="77"/>
        <v>0</v>
      </c>
      <c r="CE206" s="2">
        <f t="shared" si="78"/>
        <v>0</v>
      </c>
      <c r="CF206" s="19">
        <f t="shared" si="79"/>
        <v>0</v>
      </c>
      <c r="CG206" s="2">
        <f t="shared" si="80"/>
        <v>0</v>
      </c>
      <c r="CH206" s="20">
        <f t="shared" si="81"/>
        <v>0</v>
      </c>
      <c r="CI206" s="2">
        <f t="shared" si="82"/>
        <v>0</v>
      </c>
      <c r="CJ206" s="21">
        <f t="shared" si="83"/>
        <v>0</v>
      </c>
    </row>
    <row r="207" spans="39:88" ht="65.099999999999994" customHeight="1" x14ac:dyDescent="0.25">
      <c r="AM207" s="57">
        <f t="shared" si="63"/>
        <v>0</v>
      </c>
      <c r="AU207" s="58">
        <f t="shared" si="64"/>
        <v>0</v>
      </c>
      <c r="BC207" s="59">
        <f t="shared" si="65"/>
        <v>0</v>
      </c>
      <c r="BK207" s="60">
        <f t="shared" si="66"/>
        <v>0</v>
      </c>
      <c r="BS207" s="61">
        <f t="shared" si="67"/>
        <v>0</v>
      </c>
      <c r="BT207" s="1">
        <f t="shared" si="68"/>
        <v>0</v>
      </c>
      <c r="BU207" s="1">
        <v>5</v>
      </c>
      <c r="BV207" s="14">
        <f t="shared" si="69"/>
        <v>0</v>
      </c>
      <c r="BW207" s="2">
        <f t="shared" si="70"/>
        <v>0</v>
      </c>
      <c r="BX207" s="62">
        <f t="shared" si="71"/>
        <v>0</v>
      </c>
      <c r="BY207" s="63">
        <f t="shared" si="72"/>
        <v>0</v>
      </c>
      <c r="BZ207" s="16">
        <f t="shared" si="73"/>
        <v>0</v>
      </c>
      <c r="CA207" s="2">
        <f t="shared" si="74"/>
        <v>0</v>
      </c>
      <c r="CB207" s="17">
        <f t="shared" si="75"/>
        <v>0</v>
      </c>
      <c r="CC207" s="2">
        <f t="shared" si="76"/>
        <v>0</v>
      </c>
      <c r="CD207" s="18">
        <f t="shared" si="77"/>
        <v>0</v>
      </c>
      <c r="CE207" s="2">
        <f t="shared" si="78"/>
        <v>0</v>
      </c>
      <c r="CF207" s="19">
        <f t="shared" si="79"/>
        <v>0</v>
      </c>
      <c r="CG207" s="2">
        <f t="shared" si="80"/>
        <v>0</v>
      </c>
      <c r="CH207" s="20">
        <f t="shared" si="81"/>
        <v>0</v>
      </c>
      <c r="CI207" s="2">
        <f t="shared" si="82"/>
        <v>0</v>
      </c>
      <c r="CJ207" s="21">
        <f t="shared" si="83"/>
        <v>0</v>
      </c>
    </row>
    <row r="208" spans="39:88" ht="65.099999999999994" customHeight="1" x14ac:dyDescent="0.25">
      <c r="AM208" s="57">
        <f t="shared" si="63"/>
        <v>0</v>
      </c>
      <c r="AU208" s="58">
        <f t="shared" si="64"/>
        <v>0</v>
      </c>
      <c r="BC208" s="59">
        <f t="shared" si="65"/>
        <v>0</v>
      </c>
      <c r="BK208" s="60">
        <f t="shared" si="66"/>
        <v>0</v>
      </c>
      <c r="BS208" s="61">
        <f t="shared" si="67"/>
        <v>0</v>
      </c>
      <c r="BT208" s="1">
        <f t="shared" si="68"/>
        <v>0</v>
      </c>
      <c r="BU208" s="1">
        <v>5</v>
      </c>
      <c r="BV208" s="14">
        <f t="shared" si="69"/>
        <v>0</v>
      </c>
      <c r="BW208" s="2">
        <f t="shared" si="70"/>
        <v>0</v>
      </c>
      <c r="BX208" s="62">
        <f t="shared" si="71"/>
        <v>0</v>
      </c>
      <c r="BY208" s="63">
        <f t="shared" si="72"/>
        <v>0</v>
      </c>
      <c r="BZ208" s="16">
        <f t="shared" si="73"/>
        <v>0</v>
      </c>
      <c r="CA208" s="2">
        <f t="shared" si="74"/>
        <v>0</v>
      </c>
      <c r="CB208" s="17">
        <f t="shared" si="75"/>
        <v>0</v>
      </c>
      <c r="CC208" s="2">
        <f t="shared" si="76"/>
        <v>0</v>
      </c>
      <c r="CD208" s="18">
        <f t="shared" si="77"/>
        <v>0</v>
      </c>
      <c r="CE208" s="2">
        <f t="shared" si="78"/>
        <v>0</v>
      </c>
      <c r="CF208" s="19">
        <f t="shared" si="79"/>
        <v>0</v>
      </c>
      <c r="CG208" s="2">
        <f t="shared" si="80"/>
        <v>0</v>
      </c>
      <c r="CH208" s="20">
        <f t="shared" si="81"/>
        <v>0</v>
      </c>
      <c r="CI208" s="2">
        <f t="shared" si="82"/>
        <v>0</v>
      </c>
      <c r="CJ208" s="21">
        <f t="shared" si="83"/>
        <v>0</v>
      </c>
    </row>
    <row r="209" spans="39:88" ht="65.099999999999994" customHeight="1" x14ac:dyDescent="0.25">
      <c r="AM209" s="57">
        <f t="shared" si="63"/>
        <v>0</v>
      </c>
      <c r="AU209" s="58">
        <f t="shared" si="64"/>
        <v>0</v>
      </c>
      <c r="BC209" s="59">
        <f t="shared" si="65"/>
        <v>0</v>
      </c>
      <c r="BK209" s="60">
        <f t="shared" si="66"/>
        <v>0</v>
      </c>
      <c r="BS209" s="61">
        <f t="shared" si="67"/>
        <v>0</v>
      </c>
      <c r="BT209" s="1">
        <f t="shared" si="68"/>
        <v>0</v>
      </c>
      <c r="BU209" s="1">
        <v>5</v>
      </c>
      <c r="BV209" s="14">
        <f t="shared" si="69"/>
        <v>0</v>
      </c>
      <c r="BW209" s="2">
        <f t="shared" si="70"/>
        <v>0</v>
      </c>
      <c r="BX209" s="62">
        <f t="shared" si="71"/>
        <v>0</v>
      </c>
      <c r="BY209" s="63">
        <f t="shared" si="72"/>
        <v>0</v>
      </c>
      <c r="BZ209" s="16">
        <f t="shared" si="73"/>
        <v>0</v>
      </c>
      <c r="CA209" s="2">
        <f t="shared" si="74"/>
        <v>0</v>
      </c>
      <c r="CB209" s="17">
        <f t="shared" si="75"/>
        <v>0</v>
      </c>
      <c r="CC209" s="2">
        <f t="shared" si="76"/>
        <v>0</v>
      </c>
      <c r="CD209" s="18">
        <f t="shared" si="77"/>
        <v>0</v>
      </c>
      <c r="CE209" s="2">
        <f t="shared" si="78"/>
        <v>0</v>
      </c>
      <c r="CF209" s="19">
        <f t="shared" si="79"/>
        <v>0</v>
      </c>
      <c r="CG209" s="2">
        <f t="shared" si="80"/>
        <v>0</v>
      </c>
      <c r="CH209" s="20">
        <f t="shared" si="81"/>
        <v>0</v>
      </c>
      <c r="CI209" s="2">
        <f t="shared" si="82"/>
        <v>0</v>
      </c>
      <c r="CJ209" s="21">
        <f t="shared" si="83"/>
        <v>0</v>
      </c>
    </row>
    <row r="210" spans="39:88" ht="65.099999999999994" customHeight="1" x14ac:dyDescent="0.25">
      <c r="AM210" s="57">
        <f t="shared" si="63"/>
        <v>0</v>
      </c>
      <c r="AU210" s="58">
        <f t="shared" si="64"/>
        <v>0</v>
      </c>
      <c r="BC210" s="59">
        <f t="shared" si="65"/>
        <v>0</v>
      </c>
      <c r="BK210" s="60">
        <f t="shared" si="66"/>
        <v>0</v>
      </c>
      <c r="BS210" s="61">
        <f t="shared" si="67"/>
        <v>0</v>
      </c>
      <c r="BT210" s="1">
        <f t="shared" si="68"/>
        <v>0</v>
      </c>
      <c r="BU210" s="1">
        <v>5</v>
      </c>
      <c r="BV210" s="14">
        <f t="shared" si="69"/>
        <v>0</v>
      </c>
      <c r="BW210" s="2">
        <f t="shared" si="70"/>
        <v>0</v>
      </c>
      <c r="BX210" s="62">
        <f t="shared" si="71"/>
        <v>0</v>
      </c>
      <c r="BY210" s="63">
        <f t="shared" si="72"/>
        <v>0</v>
      </c>
      <c r="BZ210" s="16">
        <f t="shared" si="73"/>
        <v>0</v>
      </c>
      <c r="CA210" s="2">
        <f t="shared" si="74"/>
        <v>0</v>
      </c>
      <c r="CB210" s="17">
        <f t="shared" si="75"/>
        <v>0</v>
      </c>
      <c r="CC210" s="2">
        <f t="shared" si="76"/>
        <v>0</v>
      </c>
      <c r="CD210" s="18">
        <f t="shared" si="77"/>
        <v>0</v>
      </c>
      <c r="CE210" s="2">
        <f t="shared" si="78"/>
        <v>0</v>
      </c>
      <c r="CF210" s="19">
        <f t="shared" si="79"/>
        <v>0</v>
      </c>
      <c r="CG210" s="2">
        <f t="shared" si="80"/>
        <v>0</v>
      </c>
      <c r="CH210" s="20">
        <f t="shared" si="81"/>
        <v>0</v>
      </c>
      <c r="CI210" s="2">
        <f t="shared" si="82"/>
        <v>0</v>
      </c>
      <c r="CJ210" s="21">
        <f t="shared" si="83"/>
        <v>0</v>
      </c>
    </row>
    <row r="211" spans="39:88" ht="65.099999999999994" customHeight="1" x14ac:dyDescent="0.25">
      <c r="AM211" s="57">
        <f t="shared" si="63"/>
        <v>0</v>
      </c>
      <c r="AU211" s="58">
        <f t="shared" si="64"/>
        <v>0</v>
      </c>
      <c r="BC211" s="59">
        <f t="shared" si="65"/>
        <v>0</v>
      </c>
      <c r="BK211" s="60">
        <f t="shared" si="66"/>
        <v>0</v>
      </c>
      <c r="BS211" s="61">
        <f t="shared" si="67"/>
        <v>0</v>
      </c>
      <c r="BT211" s="1">
        <f t="shared" si="68"/>
        <v>0</v>
      </c>
      <c r="BU211" s="1">
        <v>5</v>
      </c>
      <c r="BV211" s="14">
        <f t="shared" si="69"/>
        <v>0</v>
      </c>
      <c r="BW211" s="2">
        <f t="shared" si="70"/>
        <v>0</v>
      </c>
      <c r="BX211" s="62">
        <f t="shared" si="71"/>
        <v>0</v>
      </c>
      <c r="BY211" s="63">
        <f t="shared" si="72"/>
        <v>0</v>
      </c>
      <c r="BZ211" s="16">
        <f t="shared" si="73"/>
        <v>0</v>
      </c>
      <c r="CA211" s="2">
        <f t="shared" si="74"/>
        <v>0</v>
      </c>
      <c r="CB211" s="17">
        <f t="shared" si="75"/>
        <v>0</v>
      </c>
      <c r="CC211" s="2">
        <f t="shared" si="76"/>
        <v>0</v>
      </c>
      <c r="CD211" s="18">
        <f t="shared" si="77"/>
        <v>0</v>
      </c>
      <c r="CE211" s="2">
        <f t="shared" si="78"/>
        <v>0</v>
      </c>
      <c r="CF211" s="19">
        <f t="shared" si="79"/>
        <v>0</v>
      </c>
      <c r="CG211" s="2">
        <f t="shared" si="80"/>
        <v>0</v>
      </c>
      <c r="CH211" s="20">
        <f t="shared" si="81"/>
        <v>0</v>
      </c>
      <c r="CI211" s="2">
        <f t="shared" si="82"/>
        <v>0</v>
      </c>
      <c r="CJ211" s="21">
        <f t="shared" si="83"/>
        <v>0</v>
      </c>
    </row>
    <row r="212" spans="39:88" ht="65.099999999999994" customHeight="1" x14ac:dyDescent="0.25">
      <c r="AM212" s="57">
        <f t="shared" si="63"/>
        <v>0</v>
      </c>
      <c r="AU212" s="58">
        <f t="shared" si="64"/>
        <v>0</v>
      </c>
      <c r="BC212" s="59">
        <f t="shared" si="65"/>
        <v>0</v>
      </c>
      <c r="BK212" s="60">
        <f t="shared" si="66"/>
        <v>0</v>
      </c>
      <c r="BS212" s="61">
        <f t="shared" si="67"/>
        <v>0</v>
      </c>
      <c r="BT212" s="1">
        <f t="shared" si="68"/>
        <v>0</v>
      </c>
      <c r="BU212" s="1">
        <v>5</v>
      </c>
      <c r="BV212" s="14">
        <f t="shared" si="69"/>
        <v>0</v>
      </c>
      <c r="BW212" s="2">
        <f t="shared" si="70"/>
        <v>0</v>
      </c>
      <c r="BX212" s="62">
        <f t="shared" si="71"/>
        <v>0</v>
      </c>
      <c r="BY212" s="63">
        <f t="shared" si="72"/>
        <v>0</v>
      </c>
      <c r="BZ212" s="16">
        <f t="shared" si="73"/>
        <v>0</v>
      </c>
      <c r="CA212" s="2">
        <f t="shared" si="74"/>
        <v>0</v>
      </c>
      <c r="CB212" s="17">
        <f t="shared" si="75"/>
        <v>0</v>
      </c>
      <c r="CC212" s="2">
        <f t="shared" si="76"/>
        <v>0</v>
      </c>
      <c r="CD212" s="18">
        <f t="shared" si="77"/>
        <v>0</v>
      </c>
      <c r="CE212" s="2">
        <f t="shared" si="78"/>
        <v>0</v>
      </c>
      <c r="CF212" s="19">
        <f t="shared" si="79"/>
        <v>0</v>
      </c>
      <c r="CG212" s="2">
        <f t="shared" si="80"/>
        <v>0</v>
      </c>
      <c r="CH212" s="20">
        <f t="shared" si="81"/>
        <v>0</v>
      </c>
      <c r="CI212" s="2">
        <f t="shared" si="82"/>
        <v>0</v>
      </c>
      <c r="CJ212" s="21">
        <f t="shared" si="83"/>
        <v>0</v>
      </c>
    </row>
    <row r="213" spans="39:88" ht="65.099999999999994" customHeight="1" x14ac:dyDescent="0.25">
      <c r="AM213" s="57">
        <f t="shared" si="63"/>
        <v>0</v>
      </c>
      <c r="AU213" s="58">
        <f t="shared" si="64"/>
        <v>0</v>
      </c>
      <c r="BC213" s="59">
        <f t="shared" si="65"/>
        <v>0</v>
      </c>
      <c r="BK213" s="60">
        <f t="shared" si="66"/>
        <v>0</v>
      </c>
      <c r="BS213" s="61">
        <f t="shared" si="67"/>
        <v>0</v>
      </c>
      <c r="BT213" s="1">
        <f t="shared" si="68"/>
        <v>0</v>
      </c>
      <c r="BU213" s="1">
        <v>5</v>
      </c>
      <c r="BV213" s="14">
        <f t="shared" si="69"/>
        <v>0</v>
      </c>
      <c r="BW213" s="2">
        <f t="shared" si="70"/>
        <v>0</v>
      </c>
      <c r="BX213" s="62">
        <f t="shared" si="71"/>
        <v>0</v>
      </c>
      <c r="BY213" s="63">
        <f t="shared" si="72"/>
        <v>0</v>
      </c>
      <c r="BZ213" s="16">
        <f t="shared" si="73"/>
        <v>0</v>
      </c>
      <c r="CA213" s="2">
        <f t="shared" si="74"/>
        <v>0</v>
      </c>
      <c r="CB213" s="17">
        <f t="shared" si="75"/>
        <v>0</v>
      </c>
      <c r="CC213" s="2">
        <f t="shared" si="76"/>
        <v>0</v>
      </c>
      <c r="CD213" s="18">
        <f t="shared" si="77"/>
        <v>0</v>
      </c>
      <c r="CE213" s="2">
        <f t="shared" si="78"/>
        <v>0</v>
      </c>
      <c r="CF213" s="19">
        <f t="shared" si="79"/>
        <v>0</v>
      </c>
      <c r="CG213" s="2">
        <f t="shared" si="80"/>
        <v>0</v>
      </c>
      <c r="CH213" s="20">
        <f t="shared" si="81"/>
        <v>0</v>
      </c>
      <c r="CI213" s="2">
        <f t="shared" si="82"/>
        <v>0</v>
      </c>
      <c r="CJ213" s="21">
        <f t="shared" si="83"/>
        <v>0</v>
      </c>
    </row>
    <row r="214" spans="39:88" ht="65.099999999999994" customHeight="1" x14ac:dyDescent="0.25">
      <c r="AM214" s="57">
        <f t="shared" si="63"/>
        <v>0</v>
      </c>
      <c r="AU214" s="58">
        <f t="shared" si="64"/>
        <v>0</v>
      </c>
      <c r="BC214" s="59">
        <f t="shared" si="65"/>
        <v>0</v>
      </c>
      <c r="BK214" s="60">
        <f t="shared" si="66"/>
        <v>0</v>
      </c>
      <c r="BS214" s="61">
        <f t="shared" si="67"/>
        <v>0</v>
      </c>
      <c r="BT214" s="1">
        <f t="shared" si="68"/>
        <v>0</v>
      </c>
      <c r="BU214" s="1">
        <v>5</v>
      </c>
      <c r="BV214" s="14">
        <f t="shared" si="69"/>
        <v>0</v>
      </c>
      <c r="BW214" s="2">
        <f t="shared" si="70"/>
        <v>0</v>
      </c>
      <c r="BX214" s="62">
        <f t="shared" si="71"/>
        <v>0</v>
      </c>
      <c r="BY214" s="63">
        <f t="shared" si="72"/>
        <v>0</v>
      </c>
      <c r="BZ214" s="16">
        <f t="shared" si="73"/>
        <v>0</v>
      </c>
      <c r="CA214" s="2">
        <f t="shared" si="74"/>
        <v>0</v>
      </c>
      <c r="CB214" s="17">
        <f t="shared" si="75"/>
        <v>0</v>
      </c>
      <c r="CC214" s="2">
        <f t="shared" si="76"/>
        <v>0</v>
      </c>
      <c r="CD214" s="18">
        <f t="shared" si="77"/>
        <v>0</v>
      </c>
      <c r="CE214" s="2">
        <f t="shared" si="78"/>
        <v>0</v>
      </c>
      <c r="CF214" s="19">
        <f t="shared" si="79"/>
        <v>0</v>
      </c>
      <c r="CG214" s="2">
        <f t="shared" si="80"/>
        <v>0</v>
      </c>
      <c r="CH214" s="20">
        <f t="shared" si="81"/>
        <v>0</v>
      </c>
      <c r="CI214" s="2">
        <f t="shared" si="82"/>
        <v>0</v>
      </c>
      <c r="CJ214" s="21">
        <f t="shared" si="83"/>
        <v>0</v>
      </c>
    </row>
    <row r="215" spans="39:88" ht="65.099999999999994" customHeight="1" x14ac:dyDescent="0.25">
      <c r="AM215" s="57">
        <f t="shared" si="63"/>
        <v>0</v>
      </c>
      <c r="AU215" s="58">
        <f t="shared" si="64"/>
        <v>0</v>
      </c>
      <c r="BC215" s="59">
        <f t="shared" si="65"/>
        <v>0</v>
      </c>
      <c r="BK215" s="60">
        <f t="shared" si="66"/>
        <v>0</v>
      </c>
      <c r="BS215" s="61">
        <f t="shared" si="67"/>
        <v>0</v>
      </c>
      <c r="BT215" s="1">
        <f t="shared" si="68"/>
        <v>0</v>
      </c>
      <c r="BU215" s="1">
        <v>5</v>
      </c>
      <c r="BV215" s="14">
        <f t="shared" si="69"/>
        <v>0</v>
      </c>
      <c r="BW215" s="2">
        <f t="shared" si="70"/>
        <v>0</v>
      </c>
      <c r="BX215" s="62">
        <f t="shared" si="71"/>
        <v>0</v>
      </c>
      <c r="BY215" s="63">
        <f t="shared" si="72"/>
        <v>0</v>
      </c>
      <c r="BZ215" s="16">
        <f t="shared" si="73"/>
        <v>0</v>
      </c>
      <c r="CA215" s="2">
        <f t="shared" si="74"/>
        <v>0</v>
      </c>
      <c r="CB215" s="17">
        <f t="shared" si="75"/>
        <v>0</v>
      </c>
      <c r="CC215" s="2">
        <f t="shared" si="76"/>
        <v>0</v>
      </c>
      <c r="CD215" s="18">
        <f t="shared" si="77"/>
        <v>0</v>
      </c>
      <c r="CE215" s="2">
        <f t="shared" si="78"/>
        <v>0</v>
      </c>
      <c r="CF215" s="19">
        <f t="shared" si="79"/>
        <v>0</v>
      </c>
      <c r="CG215" s="2">
        <f t="shared" si="80"/>
        <v>0</v>
      </c>
      <c r="CH215" s="20">
        <f t="shared" si="81"/>
        <v>0</v>
      </c>
      <c r="CI215" s="2">
        <f t="shared" si="82"/>
        <v>0</v>
      </c>
      <c r="CJ215" s="21">
        <f t="shared" si="83"/>
        <v>0</v>
      </c>
    </row>
    <row r="216" spans="39:88" ht="65.099999999999994" customHeight="1" x14ac:dyDescent="0.25">
      <c r="AM216" s="57">
        <f t="shared" si="63"/>
        <v>0</v>
      </c>
      <c r="AU216" s="58">
        <f t="shared" si="64"/>
        <v>0</v>
      </c>
      <c r="BC216" s="59">
        <f t="shared" si="65"/>
        <v>0</v>
      </c>
      <c r="BK216" s="60">
        <f t="shared" si="66"/>
        <v>0</v>
      </c>
      <c r="BS216" s="61">
        <f t="shared" si="67"/>
        <v>0</v>
      </c>
      <c r="BT216" s="1">
        <f t="shared" si="68"/>
        <v>0</v>
      </c>
      <c r="BU216" s="1">
        <v>5</v>
      </c>
      <c r="BV216" s="14">
        <f t="shared" si="69"/>
        <v>0</v>
      </c>
      <c r="BW216" s="2">
        <f t="shared" si="70"/>
        <v>0</v>
      </c>
      <c r="BX216" s="62">
        <f t="shared" si="71"/>
        <v>0</v>
      </c>
      <c r="BY216" s="63">
        <f t="shared" si="72"/>
        <v>0</v>
      </c>
      <c r="BZ216" s="16">
        <f t="shared" si="73"/>
        <v>0</v>
      </c>
      <c r="CA216" s="2">
        <f t="shared" si="74"/>
        <v>0</v>
      </c>
      <c r="CB216" s="17">
        <f t="shared" si="75"/>
        <v>0</v>
      </c>
      <c r="CC216" s="2">
        <f t="shared" si="76"/>
        <v>0</v>
      </c>
      <c r="CD216" s="18">
        <f t="shared" si="77"/>
        <v>0</v>
      </c>
      <c r="CE216" s="2">
        <f t="shared" si="78"/>
        <v>0</v>
      </c>
      <c r="CF216" s="19">
        <f t="shared" si="79"/>
        <v>0</v>
      </c>
      <c r="CG216" s="2">
        <f t="shared" si="80"/>
        <v>0</v>
      </c>
      <c r="CH216" s="20">
        <f t="shared" si="81"/>
        <v>0</v>
      </c>
      <c r="CI216" s="2">
        <f t="shared" si="82"/>
        <v>0</v>
      </c>
      <c r="CJ216" s="21">
        <f t="shared" si="83"/>
        <v>0</v>
      </c>
    </row>
    <row r="217" spans="39:88" ht="65.099999999999994" customHeight="1" x14ac:dyDescent="0.25">
      <c r="AM217" s="57">
        <f t="shared" si="63"/>
        <v>0</v>
      </c>
      <c r="AU217" s="58">
        <f t="shared" si="64"/>
        <v>0</v>
      </c>
      <c r="BC217" s="59">
        <f t="shared" si="65"/>
        <v>0</v>
      </c>
      <c r="BK217" s="60">
        <f t="shared" si="66"/>
        <v>0</v>
      </c>
      <c r="BS217" s="61">
        <f t="shared" si="67"/>
        <v>0</v>
      </c>
      <c r="BT217" s="1">
        <f t="shared" si="68"/>
        <v>0</v>
      </c>
      <c r="BU217" s="1">
        <v>5</v>
      </c>
      <c r="BV217" s="14">
        <f t="shared" si="69"/>
        <v>0</v>
      </c>
      <c r="BW217" s="2">
        <f t="shared" si="70"/>
        <v>0</v>
      </c>
      <c r="BX217" s="62">
        <f t="shared" si="71"/>
        <v>0</v>
      </c>
      <c r="BY217" s="63">
        <f t="shared" si="72"/>
        <v>0</v>
      </c>
      <c r="BZ217" s="16">
        <f t="shared" si="73"/>
        <v>0</v>
      </c>
      <c r="CA217" s="2">
        <f t="shared" si="74"/>
        <v>0</v>
      </c>
      <c r="CB217" s="17">
        <f t="shared" si="75"/>
        <v>0</v>
      </c>
      <c r="CC217" s="2">
        <f t="shared" si="76"/>
        <v>0</v>
      </c>
      <c r="CD217" s="18">
        <f t="shared" si="77"/>
        <v>0</v>
      </c>
      <c r="CE217" s="2">
        <f t="shared" si="78"/>
        <v>0</v>
      </c>
      <c r="CF217" s="19">
        <f t="shared" si="79"/>
        <v>0</v>
      </c>
      <c r="CG217" s="2">
        <f t="shared" si="80"/>
        <v>0</v>
      </c>
      <c r="CH217" s="20">
        <f t="shared" si="81"/>
        <v>0</v>
      </c>
      <c r="CI217" s="2">
        <f t="shared" si="82"/>
        <v>0</v>
      </c>
      <c r="CJ217" s="21">
        <f t="shared" si="83"/>
        <v>0</v>
      </c>
    </row>
    <row r="218" spans="39:88" ht="65.099999999999994" customHeight="1" x14ac:dyDescent="0.25">
      <c r="AM218" s="57">
        <f t="shared" si="63"/>
        <v>0</v>
      </c>
      <c r="AU218" s="58">
        <f t="shared" si="64"/>
        <v>0</v>
      </c>
      <c r="BC218" s="59">
        <f t="shared" si="65"/>
        <v>0</v>
      </c>
      <c r="BK218" s="60">
        <f t="shared" si="66"/>
        <v>0</v>
      </c>
      <c r="BS218" s="61">
        <f t="shared" si="67"/>
        <v>0</v>
      </c>
      <c r="BT218" s="1">
        <f t="shared" si="68"/>
        <v>0</v>
      </c>
      <c r="BU218" s="1">
        <v>5</v>
      </c>
      <c r="BV218" s="14">
        <f t="shared" si="69"/>
        <v>0</v>
      </c>
      <c r="BW218" s="2">
        <f t="shared" si="70"/>
        <v>0</v>
      </c>
      <c r="BX218" s="62">
        <f t="shared" si="71"/>
        <v>0</v>
      </c>
      <c r="BY218" s="63">
        <f t="shared" si="72"/>
        <v>0</v>
      </c>
      <c r="BZ218" s="16">
        <f t="shared" si="73"/>
        <v>0</v>
      </c>
      <c r="CA218" s="2">
        <f t="shared" si="74"/>
        <v>0</v>
      </c>
      <c r="CB218" s="17">
        <f t="shared" si="75"/>
        <v>0</v>
      </c>
      <c r="CC218" s="2">
        <f t="shared" si="76"/>
        <v>0</v>
      </c>
      <c r="CD218" s="18">
        <f t="shared" si="77"/>
        <v>0</v>
      </c>
      <c r="CE218" s="2">
        <f t="shared" si="78"/>
        <v>0</v>
      </c>
      <c r="CF218" s="19">
        <f t="shared" si="79"/>
        <v>0</v>
      </c>
      <c r="CG218" s="2">
        <f t="shared" si="80"/>
        <v>0</v>
      </c>
      <c r="CH218" s="20">
        <f t="shared" si="81"/>
        <v>0</v>
      </c>
      <c r="CI218" s="2">
        <f t="shared" si="82"/>
        <v>0</v>
      </c>
      <c r="CJ218" s="21">
        <f t="shared" si="83"/>
        <v>0</v>
      </c>
    </row>
    <row r="219" spans="39:88" ht="65.099999999999994" customHeight="1" x14ac:dyDescent="0.25">
      <c r="AM219" s="57">
        <f t="shared" si="63"/>
        <v>0</v>
      </c>
      <c r="AU219" s="58">
        <f t="shared" si="64"/>
        <v>0</v>
      </c>
      <c r="BC219" s="59">
        <f t="shared" si="65"/>
        <v>0</v>
      </c>
      <c r="BK219" s="60">
        <f t="shared" si="66"/>
        <v>0</v>
      </c>
      <c r="BS219" s="61">
        <f t="shared" si="67"/>
        <v>0</v>
      </c>
      <c r="BT219" s="1">
        <f t="shared" si="68"/>
        <v>0</v>
      </c>
      <c r="BU219" s="1">
        <v>5</v>
      </c>
      <c r="BV219" s="14">
        <f t="shared" si="69"/>
        <v>0</v>
      </c>
      <c r="BW219" s="2">
        <f t="shared" si="70"/>
        <v>0</v>
      </c>
      <c r="BX219" s="62">
        <f t="shared" si="71"/>
        <v>0</v>
      </c>
      <c r="BY219" s="63">
        <f t="shared" si="72"/>
        <v>0</v>
      </c>
      <c r="BZ219" s="16">
        <f t="shared" si="73"/>
        <v>0</v>
      </c>
      <c r="CA219" s="2">
        <f t="shared" si="74"/>
        <v>0</v>
      </c>
      <c r="CB219" s="17">
        <f t="shared" si="75"/>
        <v>0</v>
      </c>
      <c r="CC219" s="2">
        <f t="shared" si="76"/>
        <v>0</v>
      </c>
      <c r="CD219" s="18">
        <f t="shared" si="77"/>
        <v>0</v>
      </c>
      <c r="CE219" s="2">
        <f t="shared" si="78"/>
        <v>0</v>
      </c>
      <c r="CF219" s="19">
        <f t="shared" si="79"/>
        <v>0</v>
      </c>
      <c r="CG219" s="2">
        <f t="shared" si="80"/>
        <v>0</v>
      </c>
      <c r="CH219" s="20">
        <f t="shared" si="81"/>
        <v>0</v>
      </c>
      <c r="CI219" s="2">
        <f t="shared" si="82"/>
        <v>0</v>
      </c>
      <c r="CJ219" s="21">
        <f t="shared" si="83"/>
        <v>0</v>
      </c>
    </row>
    <row r="220" spans="39:88" ht="65.099999999999994" customHeight="1" x14ac:dyDescent="0.25">
      <c r="AM220" s="57">
        <f t="shared" si="63"/>
        <v>0</v>
      </c>
      <c r="AU220" s="58">
        <f t="shared" si="64"/>
        <v>0</v>
      </c>
      <c r="BC220" s="59">
        <f t="shared" si="65"/>
        <v>0</v>
      </c>
      <c r="BK220" s="60">
        <f t="shared" si="66"/>
        <v>0</v>
      </c>
      <c r="BS220" s="61">
        <f t="shared" si="67"/>
        <v>0</v>
      </c>
      <c r="BT220" s="1">
        <f t="shared" si="68"/>
        <v>0</v>
      </c>
      <c r="BU220" s="1">
        <v>5</v>
      </c>
      <c r="BV220" s="14">
        <f t="shared" si="69"/>
        <v>0</v>
      </c>
      <c r="BW220" s="2">
        <f t="shared" si="70"/>
        <v>0</v>
      </c>
      <c r="BX220" s="62">
        <f t="shared" si="71"/>
        <v>0</v>
      </c>
      <c r="BY220" s="63">
        <f t="shared" si="72"/>
        <v>0</v>
      </c>
      <c r="BZ220" s="16">
        <f t="shared" si="73"/>
        <v>0</v>
      </c>
      <c r="CA220" s="2">
        <f t="shared" si="74"/>
        <v>0</v>
      </c>
      <c r="CB220" s="17">
        <f t="shared" si="75"/>
        <v>0</v>
      </c>
      <c r="CC220" s="2">
        <f t="shared" si="76"/>
        <v>0</v>
      </c>
      <c r="CD220" s="18">
        <f t="shared" si="77"/>
        <v>0</v>
      </c>
      <c r="CE220" s="2">
        <f t="shared" si="78"/>
        <v>0</v>
      </c>
      <c r="CF220" s="19">
        <f t="shared" si="79"/>
        <v>0</v>
      </c>
      <c r="CG220" s="2">
        <f t="shared" si="80"/>
        <v>0</v>
      </c>
      <c r="CH220" s="20">
        <f t="shared" si="81"/>
        <v>0</v>
      </c>
      <c r="CI220" s="2">
        <f t="shared" si="82"/>
        <v>0</v>
      </c>
      <c r="CJ220" s="21">
        <f t="shared" si="83"/>
        <v>0</v>
      </c>
    </row>
    <row r="221" spans="39:88" ht="65.099999999999994" customHeight="1" x14ac:dyDescent="0.25">
      <c r="AM221" s="57">
        <f t="shared" si="63"/>
        <v>0</v>
      </c>
      <c r="AU221" s="58">
        <f t="shared" si="64"/>
        <v>0</v>
      </c>
      <c r="BC221" s="59">
        <f t="shared" si="65"/>
        <v>0</v>
      </c>
      <c r="BK221" s="60">
        <f t="shared" si="66"/>
        <v>0</v>
      </c>
      <c r="BS221" s="61">
        <f t="shared" si="67"/>
        <v>0</v>
      </c>
      <c r="BT221" s="1">
        <f t="shared" si="68"/>
        <v>0</v>
      </c>
      <c r="BU221" s="1">
        <v>5</v>
      </c>
      <c r="BV221" s="14">
        <f t="shared" si="69"/>
        <v>0</v>
      </c>
      <c r="BW221" s="2">
        <f t="shared" si="70"/>
        <v>0</v>
      </c>
      <c r="BX221" s="62">
        <f t="shared" si="71"/>
        <v>0</v>
      </c>
      <c r="BY221" s="63">
        <f t="shared" si="72"/>
        <v>0</v>
      </c>
      <c r="BZ221" s="16">
        <f t="shared" si="73"/>
        <v>0</v>
      </c>
      <c r="CA221" s="2">
        <f t="shared" si="74"/>
        <v>0</v>
      </c>
      <c r="CB221" s="17">
        <f t="shared" si="75"/>
        <v>0</v>
      </c>
      <c r="CC221" s="2">
        <f t="shared" si="76"/>
        <v>0</v>
      </c>
      <c r="CD221" s="18">
        <f t="shared" si="77"/>
        <v>0</v>
      </c>
      <c r="CE221" s="2">
        <f t="shared" si="78"/>
        <v>0</v>
      </c>
      <c r="CF221" s="19">
        <f t="shared" si="79"/>
        <v>0</v>
      </c>
      <c r="CG221" s="2">
        <f t="shared" si="80"/>
        <v>0</v>
      </c>
      <c r="CH221" s="20">
        <f t="shared" si="81"/>
        <v>0</v>
      </c>
      <c r="CI221" s="2">
        <f t="shared" si="82"/>
        <v>0</v>
      </c>
      <c r="CJ221" s="21">
        <f t="shared" si="83"/>
        <v>0</v>
      </c>
    </row>
    <row r="222" spans="39:88" ht="65.099999999999994" customHeight="1" x14ac:dyDescent="0.25">
      <c r="AM222" s="57">
        <f t="shared" si="63"/>
        <v>0</v>
      </c>
      <c r="AU222" s="58">
        <f t="shared" si="64"/>
        <v>0</v>
      </c>
      <c r="BC222" s="59">
        <f t="shared" si="65"/>
        <v>0</v>
      </c>
      <c r="BK222" s="60">
        <f t="shared" si="66"/>
        <v>0</v>
      </c>
      <c r="BS222" s="61">
        <f t="shared" si="67"/>
        <v>0</v>
      </c>
      <c r="BT222" s="1">
        <f t="shared" si="68"/>
        <v>0</v>
      </c>
      <c r="BU222" s="1">
        <v>5</v>
      </c>
      <c r="BV222" s="14">
        <f t="shared" si="69"/>
        <v>0</v>
      </c>
      <c r="BW222" s="2">
        <f t="shared" si="70"/>
        <v>0</v>
      </c>
      <c r="BX222" s="62">
        <f t="shared" si="71"/>
        <v>0</v>
      </c>
      <c r="BY222" s="63">
        <f t="shared" si="72"/>
        <v>0</v>
      </c>
      <c r="BZ222" s="16">
        <f t="shared" si="73"/>
        <v>0</v>
      </c>
      <c r="CA222" s="2">
        <f t="shared" si="74"/>
        <v>0</v>
      </c>
      <c r="CB222" s="17">
        <f t="shared" si="75"/>
        <v>0</v>
      </c>
      <c r="CC222" s="2">
        <f t="shared" si="76"/>
        <v>0</v>
      </c>
      <c r="CD222" s="18">
        <f t="shared" si="77"/>
        <v>0</v>
      </c>
      <c r="CE222" s="2">
        <f t="shared" si="78"/>
        <v>0</v>
      </c>
      <c r="CF222" s="19">
        <f t="shared" si="79"/>
        <v>0</v>
      </c>
      <c r="CG222" s="2">
        <f t="shared" si="80"/>
        <v>0</v>
      </c>
      <c r="CH222" s="20">
        <f t="shared" si="81"/>
        <v>0</v>
      </c>
      <c r="CI222" s="2">
        <f t="shared" si="82"/>
        <v>0</v>
      </c>
      <c r="CJ222" s="21">
        <f t="shared" si="83"/>
        <v>0</v>
      </c>
    </row>
    <row r="223" spans="39:88" ht="65.099999999999994" customHeight="1" x14ac:dyDescent="0.25">
      <c r="AM223" s="57">
        <f t="shared" si="63"/>
        <v>0</v>
      </c>
      <c r="AU223" s="58">
        <f t="shared" si="64"/>
        <v>0</v>
      </c>
      <c r="BC223" s="59">
        <f t="shared" si="65"/>
        <v>0</v>
      </c>
      <c r="BK223" s="60">
        <f t="shared" si="66"/>
        <v>0</v>
      </c>
      <c r="BS223" s="61">
        <f t="shared" si="67"/>
        <v>0</v>
      </c>
      <c r="BT223" s="1">
        <f t="shared" si="68"/>
        <v>0</v>
      </c>
      <c r="BU223" s="1">
        <v>5</v>
      </c>
      <c r="BV223" s="14">
        <f t="shared" si="69"/>
        <v>0</v>
      </c>
      <c r="BW223" s="2">
        <f t="shared" si="70"/>
        <v>0</v>
      </c>
      <c r="BX223" s="62">
        <f t="shared" si="71"/>
        <v>0</v>
      </c>
      <c r="BY223" s="63">
        <f t="shared" si="72"/>
        <v>0</v>
      </c>
      <c r="BZ223" s="16">
        <f t="shared" si="73"/>
        <v>0</v>
      </c>
      <c r="CA223" s="2">
        <f t="shared" si="74"/>
        <v>0</v>
      </c>
      <c r="CB223" s="17">
        <f t="shared" si="75"/>
        <v>0</v>
      </c>
      <c r="CC223" s="2">
        <f t="shared" si="76"/>
        <v>0</v>
      </c>
      <c r="CD223" s="18">
        <f t="shared" si="77"/>
        <v>0</v>
      </c>
      <c r="CE223" s="2">
        <f t="shared" si="78"/>
        <v>0</v>
      </c>
      <c r="CF223" s="19">
        <f t="shared" si="79"/>
        <v>0</v>
      </c>
      <c r="CG223" s="2">
        <f t="shared" si="80"/>
        <v>0</v>
      </c>
      <c r="CH223" s="20">
        <f t="shared" si="81"/>
        <v>0</v>
      </c>
      <c r="CI223" s="2">
        <f t="shared" si="82"/>
        <v>0</v>
      </c>
      <c r="CJ223" s="21">
        <f t="shared" si="83"/>
        <v>0</v>
      </c>
    </row>
    <row r="224" spans="39:88" ht="65.099999999999994" customHeight="1" x14ac:dyDescent="0.25">
      <c r="BT224" s="1">
        <f t="shared" si="68"/>
        <v>0</v>
      </c>
      <c r="BU224" s="1">
        <v>5</v>
      </c>
      <c r="BV224" s="14">
        <f t="shared" si="69"/>
        <v>0</v>
      </c>
      <c r="BW224" s="2">
        <f t="shared" si="70"/>
        <v>0</v>
      </c>
      <c r="BX224" s="62">
        <f t="shared" si="71"/>
        <v>0</v>
      </c>
      <c r="BY224" s="63">
        <f t="shared" si="72"/>
        <v>0</v>
      </c>
      <c r="BZ224" s="16">
        <f t="shared" si="73"/>
        <v>0</v>
      </c>
      <c r="CA224" s="2">
        <f t="shared" si="74"/>
        <v>0</v>
      </c>
      <c r="CB224" s="17">
        <f t="shared" si="75"/>
        <v>0</v>
      </c>
      <c r="CC224" s="2">
        <f t="shared" si="76"/>
        <v>0</v>
      </c>
      <c r="CD224" s="18">
        <f t="shared" si="77"/>
        <v>0</v>
      </c>
      <c r="CE224" s="2">
        <f t="shared" si="78"/>
        <v>0</v>
      </c>
      <c r="CF224" s="19">
        <f t="shared" si="79"/>
        <v>0</v>
      </c>
      <c r="CG224" s="2">
        <f t="shared" si="80"/>
        <v>0</v>
      </c>
      <c r="CH224" s="20">
        <f t="shared" si="81"/>
        <v>0</v>
      </c>
      <c r="CI224" s="2">
        <f t="shared" si="82"/>
        <v>0</v>
      </c>
      <c r="CJ224" s="21">
        <f t="shared" si="83"/>
        <v>0</v>
      </c>
    </row>
    <row r="225" spans="72:88" ht="65.099999999999994" customHeight="1" x14ac:dyDescent="0.25">
      <c r="BT225" s="1">
        <f t="shared" si="68"/>
        <v>0</v>
      </c>
      <c r="BU225" s="1">
        <v>5</v>
      </c>
      <c r="BV225" s="14">
        <f t="shared" si="69"/>
        <v>0</v>
      </c>
      <c r="BW225" s="2">
        <f t="shared" si="70"/>
        <v>0</v>
      </c>
      <c r="BX225" s="62">
        <f t="shared" si="71"/>
        <v>0</v>
      </c>
      <c r="BY225" s="63">
        <f t="shared" si="72"/>
        <v>0</v>
      </c>
      <c r="BZ225" s="16">
        <f t="shared" si="73"/>
        <v>0</v>
      </c>
      <c r="CA225" s="2">
        <f t="shared" si="74"/>
        <v>0</v>
      </c>
      <c r="CB225" s="17">
        <f t="shared" si="75"/>
        <v>0</v>
      </c>
      <c r="CC225" s="2">
        <f t="shared" si="76"/>
        <v>0</v>
      </c>
      <c r="CD225" s="18">
        <f t="shared" si="77"/>
        <v>0</v>
      </c>
      <c r="CE225" s="2">
        <f t="shared" si="78"/>
        <v>0</v>
      </c>
      <c r="CF225" s="19">
        <f t="shared" si="79"/>
        <v>0</v>
      </c>
      <c r="CG225" s="2">
        <f t="shared" si="80"/>
        <v>0</v>
      </c>
      <c r="CH225" s="20">
        <f t="shared" si="81"/>
        <v>0</v>
      </c>
      <c r="CI225" s="2">
        <f t="shared" si="82"/>
        <v>0</v>
      </c>
      <c r="CJ225" s="21">
        <f t="shared" si="83"/>
        <v>0</v>
      </c>
    </row>
    <row r="226" spans="72:88" ht="65.099999999999994" customHeight="1" x14ac:dyDescent="0.25">
      <c r="BT226" s="1">
        <f t="shared" si="68"/>
        <v>0</v>
      </c>
      <c r="BU226" s="1">
        <v>5</v>
      </c>
      <c r="BV226" s="14">
        <f t="shared" si="69"/>
        <v>0</v>
      </c>
      <c r="BW226" s="2">
        <f t="shared" si="70"/>
        <v>0</v>
      </c>
      <c r="BX226" s="62">
        <f t="shared" si="71"/>
        <v>0</v>
      </c>
      <c r="BY226" s="63">
        <f t="shared" si="72"/>
        <v>0</v>
      </c>
      <c r="BZ226" s="16">
        <f t="shared" si="73"/>
        <v>0</v>
      </c>
      <c r="CA226" s="2">
        <f t="shared" si="74"/>
        <v>0</v>
      </c>
      <c r="CB226" s="17">
        <f t="shared" si="75"/>
        <v>0</v>
      </c>
      <c r="CC226" s="2">
        <f t="shared" si="76"/>
        <v>0</v>
      </c>
      <c r="CD226" s="18">
        <f t="shared" si="77"/>
        <v>0</v>
      </c>
      <c r="CE226" s="2">
        <f t="shared" si="78"/>
        <v>0</v>
      </c>
      <c r="CF226" s="19">
        <f t="shared" si="79"/>
        <v>0</v>
      </c>
      <c r="CG226" s="2">
        <f t="shared" si="80"/>
        <v>0</v>
      </c>
      <c r="CH226" s="20">
        <f t="shared" si="81"/>
        <v>0</v>
      </c>
      <c r="CI226" s="2">
        <f t="shared" si="82"/>
        <v>0</v>
      </c>
      <c r="CJ226" s="21">
        <f t="shared" si="83"/>
        <v>0</v>
      </c>
    </row>
    <row r="227" spans="72:88" ht="65.099999999999994" customHeight="1" x14ac:dyDescent="0.25">
      <c r="BT227" s="1">
        <f t="shared" si="68"/>
        <v>0</v>
      </c>
      <c r="BU227" s="1">
        <v>5</v>
      </c>
      <c r="BV227" s="14">
        <f t="shared" si="69"/>
        <v>0</v>
      </c>
      <c r="BW227" s="2">
        <f t="shared" si="70"/>
        <v>0</v>
      </c>
      <c r="BX227" s="62">
        <f t="shared" si="71"/>
        <v>0</v>
      </c>
      <c r="BY227" s="63">
        <f t="shared" si="72"/>
        <v>0</v>
      </c>
      <c r="BZ227" s="16">
        <f t="shared" si="73"/>
        <v>0</v>
      </c>
      <c r="CA227" s="2">
        <f t="shared" si="74"/>
        <v>0</v>
      </c>
      <c r="CB227" s="17">
        <f t="shared" si="75"/>
        <v>0</v>
      </c>
      <c r="CC227" s="2">
        <f t="shared" si="76"/>
        <v>0</v>
      </c>
      <c r="CD227" s="18">
        <f t="shared" si="77"/>
        <v>0</v>
      </c>
      <c r="CE227" s="2">
        <f t="shared" si="78"/>
        <v>0</v>
      </c>
      <c r="CF227" s="19">
        <f t="shared" si="79"/>
        <v>0</v>
      </c>
      <c r="CG227" s="2">
        <f t="shared" si="80"/>
        <v>0</v>
      </c>
      <c r="CH227" s="20">
        <f t="shared" si="81"/>
        <v>0</v>
      </c>
      <c r="CI227" s="2">
        <f t="shared" si="82"/>
        <v>0</v>
      </c>
      <c r="CJ227" s="21">
        <f t="shared" si="83"/>
        <v>0</v>
      </c>
    </row>
    <row r="228" spans="72:88" ht="65.099999999999994" customHeight="1" x14ac:dyDescent="0.25">
      <c r="BT228" s="1">
        <f t="shared" si="68"/>
        <v>0</v>
      </c>
      <c r="BU228" s="1">
        <v>5</v>
      </c>
      <c r="BV228" s="14">
        <f t="shared" si="69"/>
        <v>0</v>
      </c>
      <c r="BW228" s="2">
        <f t="shared" si="70"/>
        <v>0</v>
      </c>
      <c r="BX228" s="62">
        <f t="shared" si="71"/>
        <v>0</v>
      </c>
      <c r="BY228" s="63">
        <f t="shared" si="72"/>
        <v>0</v>
      </c>
      <c r="BZ228" s="16">
        <f t="shared" si="73"/>
        <v>0</v>
      </c>
      <c r="CA228" s="2">
        <f t="shared" si="74"/>
        <v>0</v>
      </c>
      <c r="CB228" s="17">
        <f t="shared" si="75"/>
        <v>0</v>
      </c>
      <c r="CC228" s="2">
        <f t="shared" si="76"/>
        <v>0</v>
      </c>
      <c r="CD228" s="18">
        <f t="shared" si="77"/>
        <v>0</v>
      </c>
      <c r="CE228" s="2">
        <f t="shared" si="78"/>
        <v>0</v>
      </c>
      <c r="CF228" s="19">
        <f t="shared" si="79"/>
        <v>0</v>
      </c>
      <c r="CG228" s="2">
        <f t="shared" si="80"/>
        <v>0</v>
      </c>
      <c r="CH228" s="20">
        <f t="shared" si="81"/>
        <v>0</v>
      </c>
      <c r="CI228" s="2">
        <f t="shared" si="82"/>
        <v>0</v>
      </c>
      <c r="CJ228" s="21">
        <f t="shared" si="83"/>
        <v>0</v>
      </c>
    </row>
    <row r="229" spans="72:88" ht="65.099999999999994" customHeight="1" x14ac:dyDescent="0.25">
      <c r="BT229" s="1">
        <f t="shared" si="68"/>
        <v>0</v>
      </c>
      <c r="BU229" s="1">
        <v>5</v>
      </c>
      <c r="BV229" s="14">
        <f t="shared" si="69"/>
        <v>0</v>
      </c>
      <c r="BW229" s="2">
        <f t="shared" si="70"/>
        <v>0</v>
      </c>
      <c r="BX229" s="62">
        <f t="shared" si="71"/>
        <v>0</v>
      </c>
      <c r="BY229" s="63">
        <f t="shared" si="72"/>
        <v>0</v>
      </c>
      <c r="BZ229" s="16">
        <f t="shared" si="73"/>
        <v>0</v>
      </c>
      <c r="CA229" s="2">
        <f t="shared" si="74"/>
        <v>0</v>
      </c>
      <c r="CB229" s="17">
        <f t="shared" si="75"/>
        <v>0</v>
      </c>
      <c r="CC229" s="2">
        <f t="shared" si="76"/>
        <v>0</v>
      </c>
      <c r="CD229" s="18">
        <f t="shared" si="77"/>
        <v>0</v>
      </c>
      <c r="CE229" s="2">
        <f t="shared" si="78"/>
        <v>0</v>
      </c>
      <c r="CF229" s="19">
        <f t="shared" si="79"/>
        <v>0</v>
      </c>
      <c r="CG229" s="2">
        <f t="shared" si="80"/>
        <v>0</v>
      </c>
      <c r="CH229" s="20">
        <f t="shared" si="81"/>
        <v>0</v>
      </c>
      <c r="CI229" s="2">
        <f t="shared" si="82"/>
        <v>0</v>
      </c>
      <c r="CJ229" s="21">
        <f t="shared" si="83"/>
        <v>0</v>
      </c>
    </row>
    <row r="230" spans="72:88" ht="65.099999999999994" customHeight="1" x14ac:dyDescent="0.25">
      <c r="BT230" s="1">
        <f t="shared" si="68"/>
        <v>0</v>
      </c>
      <c r="BU230" s="1">
        <v>5</v>
      </c>
      <c r="BV230" s="14">
        <f t="shared" si="69"/>
        <v>0</v>
      </c>
      <c r="BW230" s="2">
        <f t="shared" si="70"/>
        <v>0</v>
      </c>
      <c r="BX230" s="62">
        <f t="shared" si="71"/>
        <v>0</v>
      </c>
      <c r="BY230" s="63">
        <f t="shared" si="72"/>
        <v>0</v>
      </c>
      <c r="BZ230" s="16">
        <f t="shared" si="73"/>
        <v>0</v>
      </c>
      <c r="CA230" s="2">
        <f t="shared" si="74"/>
        <v>0</v>
      </c>
      <c r="CB230" s="17">
        <f t="shared" si="75"/>
        <v>0</v>
      </c>
      <c r="CC230" s="2">
        <f t="shared" si="76"/>
        <v>0</v>
      </c>
      <c r="CD230" s="18">
        <f t="shared" si="77"/>
        <v>0</v>
      </c>
      <c r="CE230" s="2">
        <f t="shared" si="78"/>
        <v>0</v>
      </c>
      <c r="CF230" s="19">
        <f t="shared" si="79"/>
        <v>0</v>
      </c>
      <c r="CG230" s="2">
        <f t="shared" si="80"/>
        <v>0</v>
      </c>
      <c r="CH230" s="20">
        <f t="shared" si="81"/>
        <v>0</v>
      </c>
      <c r="CI230" s="2">
        <f t="shared" si="82"/>
        <v>0</v>
      </c>
      <c r="CJ230" s="21">
        <f t="shared" si="83"/>
        <v>0</v>
      </c>
    </row>
    <row r="231" spans="72:88" ht="65.099999999999994" customHeight="1" x14ac:dyDescent="0.25">
      <c r="BT231" s="1">
        <f t="shared" si="68"/>
        <v>0</v>
      </c>
      <c r="BU231" s="1">
        <v>5</v>
      </c>
      <c r="BV231" s="14">
        <f t="shared" si="69"/>
        <v>0</v>
      </c>
      <c r="BW231" s="2">
        <f t="shared" si="70"/>
        <v>0</v>
      </c>
      <c r="BX231" s="62">
        <f t="shared" si="71"/>
        <v>0</v>
      </c>
      <c r="BY231" s="63">
        <f t="shared" si="72"/>
        <v>0</v>
      </c>
      <c r="BZ231" s="16">
        <f t="shared" si="73"/>
        <v>0</v>
      </c>
      <c r="CA231" s="2">
        <f t="shared" si="74"/>
        <v>0</v>
      </c>
      <c r="CB231" s="17">
        <f t="shared" si="75"/>
        <v>0</v>
      </c>
      <c r="CC231" s="2">
        <f t="shared" si="76"/>
        <v>0</v>
      </c>
      <c r="CD231" s="18">
        <f t="shared" si="77"/>
        <v>0</v>
      </c>
      <c r="CE231" s="2">
        <f t="shared" si="78"/>
        <v>0</v>
      </c>
      <c r="CF231" s="19">
        <f t="shared" si="79"/>
        <v>0</v>
      </c>
      <c r="CG231" s="2">
        <f t="shared" si="80"/>
        <v>0</v>
      </c>
      <c r="CH231" s="20">
        <f t="shared" si="81"/>
        <v>0</v>
      </c>
      <c r="CI231" s="2">
        <f t="shared" si="82"/>
        <v>0</v>
      </c>
      <c r="CJ231" s="21">
        <f t="shared" si="83"/>
        <v>0</v>
      </c>
    </row>
    <row r="232" spans="72:88" ht="65.099999999999994" customHeight="1" x14ac:dyDescent="0.25">
      <c r="BT232" s="1">
        <f t="shared" si="68"/>
        <v>0</v>
      </c>
      <c r="BU232" s="1">
        <v>5</v>
      </c>
      <c r="BV232" s="14">
        <f t="shared" si="69"/>
        <v>0</v>
      </c>
      <c r="BW232" s="2">
        <f t="shared" si="70"/>
        <v>0</v>
      </c>
      <c r="BX232" s="62">
        <f t="shared" si="71"/>
        <v>0</v>
      </c>
      <c r="BY232" s="63">
        <f t="shared" si="72"/>
        <v>0</v>
      </c>
      <c r="BZ232" s="16">
        <f t="shared" si="73"/>
        <v>0</v>
      </c>
      <c r="CA232" s="2">
        <f t="shared" si="74"/>
        <v>0</v>
      </c>
      <c r="CB232" s="17">
        <f t="shared" si="75"/>
        <v>0</v>
      </c>
      <c r="CC232" s="2">
        <f t="shared" si="76"/>
        <v>0</v>
      </c>
      <c r="CD232" s="18">
        <f t="shared" si="77"/>
        <v>0</v>
      </c>
      <c r="CE232" s="2">
        <f t="shared" si="78"/>
        <v>0</v>
      </c>
      <c r="CF232" s="19">
        <f t="shared" si="79"/>
        <v>0</v>
      </c>
      <c r="CG232" s="2">
        <f t="shared" si="80"/>
        <v>0</v>
      </c>
      <c r="CH232" s="20">
        <f t="shared" si="81"/>
        <v>0</v>
      </c>
      <c r="CI232" s="2">
        <f t="shared" si="82"/>
        <v>0</v>
      </c>
      <c r="CJ232" s="21">
        <f t="shared" si="83"/>
        <v>0</v>
      </c>
    </row>
    <row r="233" spans="72:88" ht="65.099999999999994" customHeight="1" x14ac:dyDescent="0.25">
      <c r="BT233" s="1">
        <f t="shared" si="68"/>
        <v>0</v>
      </c>
      <c r="BU233" s="1">
        <v>5</v>
      </c>
      <c r="BV233" s="14">
        <f t="shared" si="69"/>
        <v>0</v>
      </c>
      <c r="BW233" s="2">
        <f t="shared" si="70"/>
        <v>0</v>
      </c>
      <c r="BX233" s="62">
        <f t="shared" si="71"/>
        <v>0</v>
      </c>
      <c r="BY233" s="63">
        <f t="shared" si="72"/>
        <v>0</v>
      </c>
      <c r="BZ233" s="16">
        <f t="shared" si="73"/>
        <v>0</v>
      </c>
      <c r="CA233" s="2">
        <f t="shared" si="74"/>
        <v>0</v>
      </c>
      <c r="CB233" s="17">
        <f t="shared" si="75"/>
        <v>0</v>
      </c>
      <c r="CC233" s="2">
        <f t="shared" si="76"/>
        <v>0</v>
      </c>
      <c r="CD233" s="18">
        <f t="shared" si="77"/>
        <v>0</v>
      </c>
      <c r="CE233" s="2">
        <f t="shared" si="78"/>
        <v>0</v>
      </c>
      <c r="CF233" s="19">
        <f t="shared" si="79"/>
        <v>0</v>
      </c>
      <c r="CG233" s="2">
        <f t="shared" si="80"/>
        <v>0</v>
      </c>
      <c r="CH233" s="20">
        <f t="shared" si="81"/>
        <v>0</v>
      </c>
      <c r="CI233" s="2">
        <f t="shared" si="82"/>
        <v>0</v>
      </c>
      <c r="CJ233" s="21">
        <f t="shared" si="83"/>
        <v>0</v>
      </c>
    </row>
    <row r="234" spans="72:88" ht="65.099999999999994" customHeight="1" x14ac:dyDescent="0.25">
      <c r="BT234" s="1">
        <f t="shared" si="68"/>
        <v>0</v>
      </c>
      <c r="BU234" s="1">
        <v>5</v>
      </c>
      <c r="BV234" s="14">
        <f t="shared" si="69"/>
        <v>0</v>
      </c>
      <c r="BW234" s="2">
        <f t="shared" si="70"/>
        <v>0</v>
      </c>
      <c r="BX234" s="62">
        <f t="shared" si="71"/>
        <v>0</v>
      </c>
      <c r="BY234" s="63">
        <f t="shared" si="72"/>
        <v>0</v>
      </c>
      <c r="BZ234" s="16">
        <f t="shared" si="73"/>
        <v>0</v>
      </c>
      <c r="CA234" s="2">
        <f t="shared" si="74"/>
        <v>0</v>
      </c>
      <c r="CB234" s="17">
        <f t="shared" si="75"/>
        <v>0</v>
      </c>
      <c r="CC234" s="2">
        <f t="shared" si="76"/>
        <v>0</v>
      </c>
      <c r="CD234" s="18">
        <f t="shared" si="77"/>
        <v>0</v>
      </c>
      <c r="CE234" s="2">
        <f t="shared" si="78"/>
        <v>0</v>
      </c>
      <c r="CF234" s="19">
        <f t="shared" si="79"/>
        <v>0</v>
      </c>
      <c r="CG234" s="2">
        <f t="shared" si="80"/>
        <v>0</v>
      </c>
      <c r="CH234" s="20">
        <f t="shared" si="81"/>
        <v>0</v>
      </c>
      <c r="CI234" s="2">
        <f t="shared" si="82"/>
        <v>0</v>
      </c>
      <c r="CJ234" s="21">
        <f t="shared" si="83"/>
        <v>0</v>
      </c>
    </row>
    <row r="235" spans="72:88" ht="65.099999999999994" customHeight="1" x14ac:dyDescent="0.25">
      <c r="BT235" s="1">
        <f t="shared" si="68"/>
        <v>0</v>
      </c>
      <c r="BU235" s="1">
        <v>5</v>
      </c>
      <c r="BV235" s="14">
        <f t="shared" si="69"/>
        <v>0</v>
      </c>
      <c r="BW235" s="2">
        <f t="shared" si="70"/>
        <v>0</v>
      </c>
      <c r="BX235" s="62">
        <f t="shared" si="71"/>
        <v>0</v>
      </c>
      <c r="BY235" s="63">
        <f t="shared" si="72"/>
        <v>0</v>
      </c>
      <c r="BZ235" s="16">
        <f t="shared" si="73"/>
        <v>0</v>
      </c>
      <c r="CA235" s="2">
        <f t="shared" si="74"/>
        <v>0</v>
      </c>
      <c r="CB235" s="17">
        <f t="shared" si="75"/>
        <v>0</v>
      </c>
      <c r="CC235" s="2">
        <f t="shared" si="76"/>
        <v>0</v>
      </c>
      <c r="CD235" s="18">
        <f t="shared" si="77"/>
        <v>0</v>
      </c>
      <c r="CE235" s="2">
        <f t="shared" si="78"/>
        <v>0</v>
      </c>
      <c r="CF235" s="19">
        <f t="shared" si="79"/>
        <v>0</v>
      </c>
      <c r="CG235" s="2">
        <f t="shared" si="80"/>
        <v>0</v>
      </c>
      <c r="CH235" s="20">
        <f t="shared" si="81"/>
        <v>0</v>
      </c>
      <c r="CI235" s="2">
        <f t="shared" si="82"/>
        <v>0</v>
      </c>
      <c r="CJ235" s="21">
        <f t="shared" si="83"/>
        <v>0</v>
      </c>
    </row>
    <row r="236" spans="72:88" ht="65.099999999999994" customHeight="1" x14ac:dyDescent="0.25">
      <c r="BT236" s="1">
        <f t="shared" si="68"/>
        <v>0</v>
      </c>
      <c r="BU236" s="1">
        <v>5</v>
      </c>
      <c r="BV236" s="14">
        <f t="shared" si="69"/>
        <v>0</v>
      </c>
      <c r="BW236" s="2">
        <f t="shared" si="70"/>
        <v>0</v>
      </c>
      <c r="BX236" s="62">
        <f t="shared" si="71"/>
        <v>0</v>
      </c>
      <c r="BY236" s="63">
        <f t="shared" si="72"/>
        <v>0</v>
      </c>
      <c r="BZ236" s="16">
        <f t="shared" si="73"/>
        <v>0</v>
      </c>
      <c r="CA236" s="2">
        <f t="shared" si="74"/>
        <v>0</v>
      </c>
      <c r="CB236" s="17">
        <f t="shared" si="75"/>
        <v>0</v>
      </c>
      <c r="CC236" s="2">
        <f t="shared" si="76"/>
        <v>0</v>
      </c>
      <c r="CD236" s="18">
        <f t="shared" si="77"/>
        <v>0</v>
      </c>
      <c r="CE236" s="2">
        <f t="shared" si="78"/>
        <v>0</v>
      </c>
      <c r="CF236" s="19">
        <f t="shared" si="79"/>
        <v>0</v>
      </c>
      <c r="CG236" s="2">
        <f t="shared" si="80"/>
        <v>0</v>
      </c>
      <c r="CH236" s="20">
        <f t="shared" si="81"/>
        <v>0</v>
      </c>
      <c r="CI236" s="2">
        <f t="shared" si="82"/>
        <v>0</v>
      </c>
      <c r="CJ236" s="21">
        <f t="shared" si="83"/>
        <v>0</v>
      </c>
    </row>
    <row r="237" spans="72:88" ht="65.099999999999994" customHeight="1" x14ac:dyDescent="0.25">
      <c r="BT237" s="1">
        <f t="shared" si="68"/>
        <v>0</v>
      </c>
      <c r="BU237" s="1">
        <v>5</v>
      </c>
      <c r="BV237" s="14">
        <f t="shared" si="69"/>
        <v>0</v>
      </c>
      <c r="BW237" s="2">
        <f t="shared" si="70"/>
        <v>0</v>
      </c>
      <c r="BX237" s="62">
        <f t="shared" si="71"/>
        <v>0</v>
      </c>
      <c r="BY237" s="63">
        <f t="shared" si="72"/>
        <v>0</v>
      </c>
      <c r="BZ237" s="16">
        <f t="shared" si="73"/>
        <v>0</v>
      </c>
      <c r="CA237" s="2">
        <f t="shared" si="74"/>
        <v>0</v>
      </c>
      <c r="CB237" s="17">
        <f t="shared" si="75"/>
        <v>0</v>
      </c>
      <c r="CC237" s="2">
        <f t="shared" si="76"/>
        <v>0</v>
      </c>
      <c r="CD237" s="18">
        <f t="shared" si="77"/>
        <v>0</v>
      </c>
      <c r="CE237" s="2">
        <f t="shared" si="78"/>
        <v>0</v>
      </c>
      <c r="CF237" s="19">
        <f t="shared" si="79"/>
        <v>0</v>
      </c>
      <c r="CG237" s="2">
        <f t="shared" si="80"/>
        <v>0</v>
      </c>
      <c r="CH237" s="20">
        <f t="shared" si="81"/>
        <v>0</v>
      </c>
      <c r="CI237" s="2">
        <f t="shared" si="82"/>
        <v>0</v>
      </c>
      <c r="CJ237" s="21">
        <f t="shared" si="83"/>
        <v>0</v>
      </c>
    </row>
    <row r="238" spans="72:88" ht="65.099999999999994" customHeight="1" x14ac:dyDescent="0.25">
      <c r="BT238" s="1">
        <f t="shared" si="68"/>
        <v>0</v>
      </c>
      <c r="BU238" s="1">
        <v>5</v>
      </c>
      <c r="BV238" s="14">
        <f t="shared" si="69"/>
        <v>0</v>
      </c>
      <c r="BW238" s="2">
        <f t="shared" si="70"/>
        <v>0</v>
      </c>
      <c r="BX238" s="62">
        <f t="shared" si="71"/>
        <v>0</v>
      </c>
      <c r="BY238" s="63">
        <f t="shared" si="72"/>
        <v>0</v>
      </c>
      <c r="BZ238" s="16">
        <f t="shared" si="73"/>
        <v>0</v>
      </c>
      <c r="CA238" s="2">
        <f t="shared" si="74"/>
        <v>0</v>
      </c>
      <c r="CB238" s="17">
        <f t="shared" si="75"/>
        <v>0</v>
      </c>
      <c r="CC238" s="2">
        <f t="shared" si="76"/>
        <v>0</v>
      </c>
      <c r="CD238" s="18">
        <f t="shared" si="77"/>
        <v>0</v>
      </c>
      <c r="CE238" s="2">
        <f t="shared" si="78"/>
        <v>0</v>
      </c>
      <c r="CF238" s="19">
        <f t="shared" si="79"/>
        <v>0</v>
      </c>
      <c r="CG238" s="2">
        <f t="shared" si="80"/>
        <v>0</v>
      </c>
      <c r="CH238" s="20">
        <f t="shared" si="81"/>
        <v>0</v>
      </c>
      <c r="CI238" s="2">
        <f t="shared" si="82"/>
        <v>0</v>
      </c>
      <c r="CJ238" s="21">
        <f t="shared" si="83"/>
        <v>0</v>
      </c>
    </row>
    <row r="239" spans="72:88" ht="65.099999999999994" customHeight="1" x14ac:dyDescent="0.25">
      <c r="BT239" s="1">
        <f t="shared" si="68"/>
        <v>0</v>
      </c>
      <c r="BU239" s="1">
        <v>5</v>
      </c>
      <c r="BV239" s="14">
        <f t="shared" si="69"/>
        <v>0</v>
      </c>
      <c r="BW239" s="2">
        <f t="shared" si="70"/>
        <v>0</v>
      </c>
      <c r="BX239" s="62">
        <f t="shared" si="71"/>
        <v>0</v>
      </c>
      <c r="BY239" s="63">
        <f t="shared" si="72"/>
        <v>0</v>
      </c>
      <c r="BZ239" s="16">
        <f t="shared" si="73"/>
        <v>0</v>
      </c>
      <c r="CA239" s="2">
        <f t="shared" si="74"/>
        <v>0</v>
      </c>
      <c r="CB239" s="17">
        <f t="shared" si="75"/>
        <v>0</v>
      </c>
      <c r="CC239" s="2">
        <f t="shared" si="76"/>
        <v>0</v>
      </c>
      <c r="CD239" s="18">
        <f t="shared" si="77"/>
        <v>0</v>
      </c>
      <c r="CE239" s="2">
        <f t="shared" si="78"/>
        <v>0</v>
      </c>
      <c r="CF239" s="19">
        <f t="shared" si="79"/>
        <v>0</v>
      </c>
      <c r="CG239" s="2">
        <f t="shared" si="80"/>
        <v>0</v>
      </c>
      <c r="CH239" s="20">
        <f t="shared" si="81"/>
        <v>0</v>
      </c>
      <c r="CI239" s="2">
        <f t="shared" si="82"/>
        <v>0</v>
      </c>
      <c r="CJ239" s="21">
        <f t="shared" si="83"/>
        <v>0</v>
      </c>
    </row>
    <row r="240" spans="72:88" ht="65.099999999999994" customHeight="1" x14ac:dyDescent="0.25">
      <c r="BT240" s="1">
        <f t="shared" si="68"/>
        <v>0</v>
      </c>
      <c r="BU240" s="1">
        <v>5</v>
      </c>
      <c r="BV240" s="14">
        <f t="shared" si="69"/>
        <v>0</v>
      </c>
      <c r="BW240" s="2">
        <f t="shared" si="70"/>
        <v>0</v>
      </c>
      <c r="BX240" s="62">
        <f t="shared" si="71"/>
        <v>0</v>
      </c>
      <c r="BY240" s="63">
        <f t="shared" si="72"/>
        <v>0</v>
      </c>
      <c r="BZ240" s="16">
        <f t="shared" si="73"/>
        <v>0</v>
      </c>
      <c r="CA240" s="2">
        <f t="shared" si="74"/>
        <v>0</v>
      </c>
      <c r="CB240" s="17">
        <f t="shared" si="75"/>
        <v>0</v>
      </c>
      <c r="CC240" s="2">
        <f t="shared" si="76"/>
        <v>0</v>
      </c>
      <c r="CD240" s="18">
        <f t="shared" si="77"/>
        <v>0</v>
      </c>
      <c r="CE240" s="2">
        <f t="shared" si="78"/>
        <v>0</v>
      </c>
      <c r="CF240" s="19">
        <f t="shared" si="79"/>
        <v>0</v>
      </c>
      <c r="CG240" s="2">
        <f t="shared" si="80"/>
        <v>0</v>
      </c>
      <c r="CH240" s="20">
        <f t="shared" si="81"/>
        <v>0</v>
      </c>
      <c r="CI240" s="2">
        <f t="shared" si="82"/>
        <v>0</v>
      </c>
      <c r="CJ240" s="21">
        <f t="shared" si="83"/>
        <v>0</v>
      </c>
    </row>
    <row r="241" spans="73:88" ht="65.099999999999994" customHeight="1" x14ac:dyDescent="0.25">
      <c r="BU241" s="1">
        <v>5</v>
      </c>
      <c r="BV241" s="14">
        <f t="shared" si="69"/>
        <v>0</v>
      </c>
      <c r="BW241" s="2">
        <f t="shared" si="70"/>
        <v>0</v>
      </c>
      <c r="BX241" s="62">
        <f t="shared" si="71"/>
        <v>0</v>
      </c>
      <c r="BY241" s="63">
        <f t="shared" si="72"/>
        <v>0</v>
      </c>
      <c r="BZ241" s="16">
        <f t="shared" si="73"/>
        <v>0</v>
      </c>
      <c r="CA241" s="2">
        <f t="shared" si="74"/>
        <v>0</v>
      </c>
      <c r="CB241" s="17">
        <f t="shared" si="75"/>
        <v>0</v>
      </c>
      <c r="CC241" s="2">
        <f t="shared" si="76"/>
        <v>0</v>
      </c>
      <c r="CD241" s="18">
        <f t="shared" si="77"/>
        <v>0</v>
      </c>
      <c r="CE241" s="2">
        <f t="shared" si="78"/>
        <v>0</v>
      </c>
      <c r="CF241" s="19">
        <f t="shared" si="79"/>
        <v>0</v>
      </c>
      <c r="CG241" s="2">
        <f t="shared" si="80"/>
        <v>0</v>
      </c>
      <c r="CH241" s="20">
        <f t="shared" si="81"/>
        <v>0</v>
      </c>
      <c r="CI241" s="2">
        <f t="shared" si="82"/>
        <v>0</v>
      </c>
      <c r="CJ241" s="21">
        <f t="shared" si="83"/>
        <v>0</v>
      </c>
    </row>
    <row r="242" spans="73:88" ht="65.099999999999994" customHeight="1" x14ac:dyDescent="0.25">
      <c r="BU242" s="1">
        <v>5</v>
      </c>
      <c r="BV242" s="14">
        <f t="shared" si="69"/>
        <v>0</v>
      </c>
      <c r="BW242" s="2">
        <f t="shared" si="70"/>
        <v>0</v>
      </c>
      <c r="BX242" s="62">
        <f t="shared" si="71"/>
        <v>0</v>
      </c>
      <c r="BY242" s="63">
        <f t="shared" si="72"/>
        <v>0</v>
      </c>
      <c r="BZ242" s="16">
        <f t="shared" si="73"/>
        <v>0</v>
      </c>
      <c r="CA242" s="2">
        <f t="shared" si="74"/>
        <v>0</v>
      </c>
      <c r="CB242" s="17">
        <f t="shared" si="75"/>
        <v>0</v>
      </c>
      <c r="CC242" s="2">
        <f t="shared" si="76"/>
        <v>0</v>
      </c>
      <c r="CD242" s="18">
        <f t="shared" si="77"/>
        <v>0</v>
      </c>
      <c r="CE242" s="2">
        <f t="shared" si="78"/>
        <v>0</v>
      </c>
      <c r="CF242" s="19">
        <f t="shared" si="79"/>
        <v>0</v>
      </c>
      <c r="CG242" s="2">
        <f t="shared" si="80"/>
        <v>0</v>
      </c>
      <c r="CH242" s="20">
        <f t="shared" si="81"/>
        <v>0</v>
      </c>
      <c r="CI242" s="2">
        <f t="shared" si="82"/>
        <v>0</v>
      </c>
      <c r="CJ242" s="21">
        <f t="shared" si="83"/>
        <v>0</v>
      </c>
    </row>
    <row r="243" spans="73:88" ht="65.099999999999994" customHeight="1" x14ac:dyDescent="0.25">
      <c r="BW243" s="2">
        <f t="shared" si="70"/>
        <v>0</v>
      </c>
      <c r="BY243" s="63">
        <f t="shared" si="72"/>
        <v>0</v>
      </c>
      <c r="BZ243" s="16" t="e">
        <f t="shared" si="73"/>
        <v>#DIV/0!</v>
      </c>
      <c r="CA243" s="2">
        <f t="shared" si="74"/>
        <v>0</v>
      </c>
      <c r="CB243" s="17" t="e">
        <f t="shared" si="75"/>
        <v>#DIV/0!</v>
      </c>
      <c r="CC243" s="2">
        <f t="shared" si="76"/>
        <v>0</v>
      </c>
      <c r="CD243" s="18" t="e">
        <f t="shared" si="77"/>
        <v>#DIV/0!</v>
      </c>
      <c r="CE243" s="2">
        <f t="shared" si="78"/>
        <v>0</v>
      </c>
      <c r="CF243" s="19" t="e">
        <f t="shared" si="79"/>
        <v>#DIV/0!</v>
      </c>
      <c r="CG243" s="2">
        <f t="shared" si="80"/>
        <v>0</v>
      </c>
      <c r="CH243" s="20" t="e">
        <f t="shared" si="81"/>
        <v>#DIV/0!</v>
      </c>
      <c r="CI243" s="2">
        <f t="shared" si="82"/>
        <v>0</v>
      </c>
      <c r="CJ243" s="21" t="e">
        <f t="shared" si="83"/>
        <v>#DIV/0!</v>
      </c>
    </row>
    <row r="244" spans="73:88" ht="65.099999999999994" customHeight="1" x14ac:dyDescent="0.25">
      <c r="BW244" s="2">
        <f t="shared" si="70"/>
        <v>0</v>
      </c>
      <c r="BY244" s="63">
        <f t="shared" si="72"/>
        <v>0</v>
      </c>
      <c r="BZ244" s="16" t="e">
        <f t="shared" si="73"/>
        <v>#DIV/0!</v>
      </c>
      <c r="CA244" s="2">
        <f t="shared" si="74"/>
        <v>0</v>
      </c>
      <c r="CB244" s="17" t="e">
        <f t="shared" si="75"/>
        <v>#DIV/0!</v>
      </c>
      <c r="CC244" s="2">
        <f t="shared" si="76"/>
        <v>0</v>
      </c>
      <c r="CD244" s="18" t="e">
        <f t="shared" si="77"/>
        <v>#DIV/0!</v>
      </c>
      <c r="CE244" s="2">
        <f t="shared" si="78"/>
        <v>0</v>
      </c>
      <c r="CF244" s="19" t="e">
        <f t="shared" si="79"/>
        <v>#DIV/0!</v>
      </c>
      <c r="CG244" s="2">
        <f t="shared" si="80"/>
        <v>0</v>
      </c>
      <c r="CH244" s="20" t="e">
        <f t="shared" si="81"/>
        <v>#DIV/0!</v>
      </c>
      <c r="CI244" s="2">
        <f t="shared" si="82"/>
        <v>0</v>
      </c>
      <c r="CJ244" s="21" t="e">
        <f t="shared" si="83"/>
        <v>#DIV/0!</v>
      </c>
    </row>
    <row r="245" spans="73:88" ht="65.099999999999994" customHeight="1" x14ac:dyDescent="0.25">
      <c r="BW245" s="2">
        <f t="shared" si="70"/>
        <v>0</v>
      </c>
      <c r="BY245" s="63">
        <f t="shared" si="72"/>
        <v>0</v>
      </c>
      <c r="BZ245" s="16" t="e">
        <f t="shared" si="73"/>
        <v>#DIV/0!</v>
      </c>
      <c r="CA245" s="2">
        <f t="shared" si="74"/>
        <v>0</v>
      </c>
      <c r="CB245" s="17" t="e">
        <f t="shared" si="75"/>
        <v>#DIV/0!</v>
      </c>
      <c r="CC245" s="2">
        <f t="shared" si="76"/>
        <v>0</v>
      </c>
      <c r="CD245" s="18" t="e">
        <f t="shared" si="77"/>
        <v>#DIV/0!</v>
      </c>
      <c r="CE245" s="2">
        <f t="shared" si="78"/>
        <v>0</v>
      </c>
      <c r="CF245" s="19" t="e">
        <f t="shared" si="79"/>
        <v>#DIV/0!</v>
      </c>
      <c r="CG245" s="2">
        <f t="shared" si="80"/>
        <v>0</v>
      </c>
      <c r="CH245" s="20" t="e">
        <f t="shared" si="81"/>
        <v>#DIV/0!</v>
      </c>
      <c r="CI245" s="2">
        <f t="shared" si="82"/>
        <v>0</v>
      </c>
      <c r="CJ245" s="21" t="e">
        <f t="shared" si="83"/>
        <v>#DIV/0!</v>
      </c>
    </row>
    <row r="246" spans="73:88" ht="65.099999999999994" customHeight="1" x14ac:dyDescent="0.25">
      <c r="BZ246" s="16" t="e">
        <f t="shared" si="73"/>
        <v>#DIV/0!</v>
      </c>
      <c r="CA246" s="2">
        <f t="shared" si="74"/>
        <v>0</v>
      </c>
      <c r="CB246" s="17" t="e">
        <f t="shared" si="75"/>
        <v>#DIV/0!</v>
      </c>
      <c r="CC246" s="2">
        <f t="shared" si="76"/>
        <v>0</v>
      </c>
      <c r="CD246" s="18" t="e">
        <f t="shared" si="77"/>
        <v>#DIV/0!</v>
      </c>
      <c r="CE246" s="2">
        <f t="shared" si="78"/>
        <v>0</v>
      </c>
      <c r="CF246" s="19" t="e">
        <f t="shared" si="79"/>
        <v>#DIV/0!</v>
      </c>
      <c r="CG246" s="2">
        <f t="shared" si="80"/>
        <v>0</v>
      </c>
      <c r="CH246" s="20" t="e">
        <f t="shared" si="81"/>
        <v>#DIV/0!</v>
      </c>
      <c r="CI246" s="2">
        <f t="shared" si="82"/>
        <v>0</v>
      </c>
      <c r="CJ246" s="21" t="e">
        <f t="shared" si="83"/>
        <v>#DIV/0!</v>
      </c>
    </row>
    <row r="247" spans="73:88" ht="65.099999999999994" customHeight="1" x14ac:dyDescent="0.25">
      <c r="BZ247" s="16" t="e">
        <f t="shared" si="73"/>
        <v>#DIV/0!</v>
      </c>
      <c r="CA247" s="2">
        <f t="shared" si="74"/>
        <v>0</v>
      </c>
      <c r="CB247" s="17" t="e">
        <f t="shared" si="75"/>
        <v>#DIV/0!</v>
      </c>
      <c r="CC247" s="2">
        <f t="shared" si="76"/>
        <v>0</v>
      </c>
      <c r="CD247" s="18" t="e">
        <f t="shared" si="77"/>
        <v>#DIV/0!</v>
      </c>
      <c r="CE247" s="2">
        <f t="shared" si="78"/>
        <v>0</v>
      </c>
      <c r="CF247" s="19" t="e">
        <f t="shared" si="79"/>
        <v>#DIV/0!</v>
      </c>
      <c r="CG247" s="2">
        <f t="shared" si="80"/>
        <v>0</v>
      </c>
      <c r="CH247" s="20" t="e">
        <f t="shared" si="81"/>
        <v>#DIV/0!</v>
      </c>
      <c r="CI247" s="2">
        <f t="shared" si="82"/>
        <v>0</v>
      </c>
      <c r="CJ247" s="21" t="e">
        <f t="shared" si="83"/>
        <v>#DIV/0!</v>
      </c>
    </row>
    <row r="248" spans="73:88" ht="65.099999999999994" customHeight="1" x14ac:dyDescent="0.25">
      <c r="BZ248" s="16" t="e">
        <f t="shared" si="73"/>
        <v>#DIV/0!</v>
      </c>
      <c r="CA248" s="2">
        <f t="shared" si="74"/>
        <v>0</v>
      </c>
      <c r="CB248" s="17" t="e">
        <f t="shared" si="75"/>
        <v>#DIV/0!</v>
      </c>
      <c r="CC248" s="2">
        <f t="shared" si="76"/>
        <v>0</v>
      </c>
      <c r="CD248" s="18" t="e">
        <f t="shared" si="77"/>
        <v>#DIV/0!</v>
      </c>
      <c r="CE248" s="2">
        <f t="shared" si="78"/>
        <v>0</v>
      </c>
      <c r="CF248" s="19" t="e">
        <f t="shared" si="79"/>
        <v>#DIV/0!</v>
      </c>
      <c r="CG248" s="2">
        <f t="shared" si="80"/>
        <v>0</v>
      </c>
      <c r="CH248" s="20" t="e">
        <f t="shared" si="81"/>
        <v>#DIV/0!</v>
      </c>
      <c r="CI248" s="2">
        <f t="shared" si="82"/>
        <v>0</v>
      </c>
      <c r="CJ248" s="21" t="e">
        <f t="shared" si="83"/>
        <v>#DIV/0!</v>
      </c>
    </row>
    <row r="249" spans="73:88" ht="65.099999999999994" customHeight="1" x14ac:dyDescent="0.25">
      <c r="BZ249" s="16" t="e">
        <f t="shared" si="73"/>
        <v>#DIV/0!</v>
      </c>
      <c r="CA249" s="2">
        <f t="shared" si="74"/>
        <v>0</v>
      </c>
      <c r="CB249" s="17" t="e">
        <f t="shared" si="75"/>
        <v>#DIV/0!</v>
      </c>
      <c r="CC249" s="2">
        <f t="shared" si="76"/>
        <v>0</v>
      </c>
      <c r="CD249" s="18" t="e">
        <f t="shared" si="77"/>
        <v>#DIV/0!</v>
      </c>
      <c r="CE249" s="2">
        <f t="shared" si="78"/>
        <v>0</v>
      </c>
      <c r="CF249" s="19" t="e">
        <f t="shared" si="79"/>
        <v>#DIV/0!</v>
      </c>
      <c r="CG249" s="2">
        <f t="shared" si="80"/>
        <v>0</v>
      </c>
      <c r="CH249" s="20" t="e">
        <f t="shared" si="81"/>
        <v>#DIV/0!</v>
      </c>
      <c r="CI249" s="2">
        <f t="shared" si="82"/>
        <v>0</v>
      </c>
      <c r="CJ249" s="21" t="e">
        <f t="shared" si="83"/>
        <v>#DIV/0!</v>
      </c>
    </row>
    <row r="250" spans="73:88" ht="65.099999999999994" customHeight="1" x14ac:dyDescent="0.25">
      <c r="BZ250" s="16" t="e">
        <f t="shared" si="73"/>
        <v>#DIV/0!</v>
      </c>
      <c r="CA250" s="2">
        <f t="shared" si="74"/>
        <v>0</v>
      </c>
      <c r="CB250" s="17" t="e">
        <f t="shared" si="75"/>
        <v>#DIV/0!</v>
      </c>
      <c r="CC250" s="2">
        <f t="shared" si="76"/>
        <v>0</v>
      </c>
      <c r="CD250" s="18" t="e">
        <f t="shared" si="77"/>
        <v>#DIV/0!</v>
      </c>
      <c r="CE250" s="2">
        <f t="shared" si="78"/>
        <v>0</v>
      </c>
      <c r="CF250" s="19" t="e">
        <f t="shared" si="79"/>
        <v>#DIV/0!</v>
      </c>
      <c r="CG250" s="2">
        <f t="shared" si="80"/>
        <v>0</v>
      </c>
      <c r="CH250" s="20" t="e">
        <f t="shared" si="81"/>
        <v>#DIV/0!</v>
      </c>
      <c r="CI250" s="2">
        <f t="shared" si="82"/>
        <v>0</v>
      </c>
      <c r="CJ250" s="21" t="e">
        <f t="shared" si="83"/>
        <v>#DIV/0!</v>
      </c>
    </row>
    <row r="251" spans="73:88" ht="65.099999999999994" customHeight="1" x14ac:dyDescent="0.25">
      <c r="CH251" s="20" t="e">
        <f t="shared" si="81"/>
        <v>#DIV/0!</v>
      </c>
      <c r="CI251" s="2">
        <f t="shared" si="82"/>
        <v>0</v>
      </c>
      <c r="CJ251" s="21" t="e">
        <f t="shared" si="83"/>
        <v>#DIV/0!</v>
      </c>
    </row>
  </sheetData>
  <sheetProtection algorithmName="SHA-512" hashValue="Jn0lVjOYPfFMAXNwkhOaKchzSmHvJh33Ntl8hbiULlle4xZlUcaQYnyO3ACld+cID9PP+GJFyoCnOkqXWQE91Q==" saltValue="aJZYe6zEJZZTBxcmePrH6g==" spinCount="100000" sheet="1" objects="1" scenarios="1"/>
  <autoFilter ref="B3:CJ251" xr:uid="{00000000-0009-0000-0000-000001000000}"/>
  <mergeCells count="5">
    <mergeCell ref="AF2:AM2"/>
    <mergeCell ref="AN2:AU2"/>
    <mergeCell ref="AV2:BC2"/>
    <mergeCell ref="BD2:BK2"/>
    <mergeCell ref="BL2:BS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Ранг листа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Borka Rajsic</dc:creator>
  <cp:lastModifiedBy>Dragica Blagojevic</cp:lastModifiedBy>
  <cp:lastPrinted>2024-06-24T08:22:11Z</cp:lastPrinted>
  <dcterms:created xsi:type="dcterms:W3CDTF">2024-03-19T14:19:31Z</dcterms:created>
  <dcterms:modified xsi:type="dcterms:W3CDTF">2024-06-28T14:06:27Z</dcterms:modified>
</cp:coreProperties>
</file>